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13740" windowHeight="6420" activeTab="1"/>
  </bookViews>
  <sheets>
    <sheet name="Tabelle1" sheetId="1" r:id="rId1"/>
    <sheet name="Tabelle2" sheetId="2" r:id="rId2"/>
    <sheet name="Tabelle3" sheetId="3" r:id="rId3"/>
  </sheets>
  <calcPr calcId="145621"/>
</workbook>
</file>

<file path=xl/calcChain.xml><?xml version="1.0" encoding="utf-8"?>
<calcChain xmlns="http://schemas.openxmlformats.org/spreadsheetml/2006/main">
  <c r="G58" i="2" l="1"/>
  <c r="F58" i="2"/>
  <c r="B56" i="2"/>
  <c r="B57" i="2"/>
  <c r="B59" i="2"/>
  <c r="B60" i="2"/>
  <c r="B61" i="2"/>
  <c r="B62" i="2"/>
  <c r="B63" i="2"/>
  <c r="B64" i="2"/>
  <c r="B65" i="2"/>
  <c r="B66" i="2"/>
  <c r="B47" i="2"/>
  <c r="B48" i="2"/>
  <c r="B49" i="2"/>
  <c r="B50" i="2"/>
  <c r="B51" i="2"/>
  <c r="B40" i="2"/>
  <c r="B41" i="2"/>
  <c r="B42" i="2"/>
  <c r="B43" i="2"/>
  <c r="B44" i="2"/>
  <c r="B69" i="2"/>
  <c r="B55" i="2"/>
  <c r="B53" i="2"/>
  <c r="B46" i="2"/>
  <c r="B39" i="2"/>
  <c r="B33" i="2"/>
  <c r="B34" i="2"/>
  <c r="B35" i="2"/>
  <c r="B36" i="2"/>
  <c r="B37" i="2"/>
  <c r="B32" i="2"/>
  <c r="B29" i="2"/>
  <c r="B28" i="2"/>
  <c r="V39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9" i="2"/>
  <c r="F60" i="2"/>
  <c r="F61" i="2"/>
  <c r="F62" i="2"/>
  <c r="F63" i="2"/>
  <c r="F64" i="2"/>
  <c r="F65" i="2"/>
  <c r="F66" i="2"/>
  <c r="F67" i="2"/>
  <c r="F68" i="2"/>
  <c r="F69" i="2"/>
  <c r="F28" i="2"/>
  <c r="G69" i="2"/>
  <c r="L31" i="2"/>
  <c r="G68" i="2"/>
  <c r="G67" i="2"/>
  <c r="G66" i="2"/>
  <c r="G65" i="2"/>
  <c r="G64" i="2"/>
  <c r="G63" i="2"/>
  <c r="G62" i="2"/>
  <c r="G61" i="2"/>
  <c r="G60" i="2"/>
  <c r="G59" i="2"/>
  <c r="G57" i="2"/>
  <c r="K31" i="2"/>
  <c r="G56" i="2"/>
  <c r="G55" i="2"/>
  <c r="G54" i="2"/>
  <c r="G53" i="2"/>
  <c r="G52" i="2"/>
  <c r="G51" i="2"/>
  <c r="G50" i="2"/>
  <c r="G49" i="2"/>
  <c r="G48" i="2"/>
  <c r="G47" i="2"/>
  <c r="G46" i="2"/>
  <c r="G45" i="2"/>
  <c r="G44" i="2"/>
  <c r="G43" i="2"/>
  <c r="G42" i="2"/>
  <c r="G41" i="2"/>
  <c r="G40" i="2"/>
  <c r="G39" i="2"/>
  <c r="G38" i="2"/>
  <c r="G37" i="2"/>
  <c r="G36" i="2"/>
  <c r="G35" i="2"/>
  <c r="G34" i="2"/>
  <c r="G33" i="2"/>
  <c r="J31" i="2"/>
  <c r="G32" i="2"/>
  <c r="G31" i="2"/>
  <c r="G30" i="2"/>
  <c r="G29" i="2"/>
  <c r="G28" i="2"/>
  <c r="D42" i="1"/>
  <c r="H2" i="1"/>
  <c r="D30" i="1"/>
  <c r="G2" i="1"/>
  <c r="D31" i="1"/>
  <c r="D32" i="1"/>
  <c r="D33" i="1"/>
  <c r="D34" i="1"/>
  <c r="D35" i="1"/>
  <c r="D36" i="1"/>
  <c r="D37" i="1"/>
  <c r="D38" i="1"/>
  <c r="D39" i="1"/>
  <c r="D40" i="1"/>
  <c r="D2" i="1"/>
  <c r="D3" i="1"/>
  <c r="F2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41" i="1"/>
  <c r="O30" i="2"/>
  <c r="P30" i="2"/>
  <c r="O31" i="2"/>
  <c r="P31" i="2"/>
  <c r="O29" i="2"/>
  <c r="P29" i="2"/>
</calcChain>
</file>

<file path=xl/sharedStrings.xml><?xml version="1.0" encoding="utf-8"?>
<sst xmlns="http://schemas.openxmlformats.org/spreadsheetml/2006/main" count="494" uniqueCount="72">
  <si>
    <t>Lebewesen</t>
  </si>
  <si>
    <t>Anzahl</t>
  </si>
  <si>
    <t>Massefaktor</t>
  </si>
  <si>
    <t>Biomasse</t>
  </si>
  <si>
    <t>Saftkugler</t>
  </si>
  <si>
    <t>Bandfüßler</t>
  </si>
  <si>
    <t>Schnurfüßler</t>
  </si>
  <si>
    <t>Rollassel</t>
  </si>
  <si>
    <t>Steinkriecher</t>
  </si>
  <si>
    <t>Erdläufer</t>
  </si>
  <si>
    <t>Wenigfüßler</t>
  </si>
  <si>
    <t>Zwergfüßler</t>
  </si>
  <si>
    <t>Bärtierchen</t>
  </si>
  <si>
    <t>Weberknecht</t>
  </si>
  <si>
    <t>Milbe</t>
  </si>
  <si>
    <t>Käfermilbe</t>
  </si>
  <si>
    <t>Thrips</t>
  </si>
  <si>
    <t>Pflanzenwanze</t>
  </si>
  <si>
    <t>Ohrwurm</t>
  </si>
  <si>
    <t>Laufkäfer</t>
  </si>
  <si>
    <t>Springschwanz</t>
  </si>
  <si>
    <t>Beintasler</t>
  </si>
  <si>
    <t>Blattlaus</t>
  </si>
  <si>
    <t>Regenwurm</t>
  </si>
  <si>
    <t>Enchyträe</t>
  </si>
  <si>
    <t>K1</t>
  </si>
  <si>
    <t>Assel</t>
  </si>
  <si>
    <t>K2</t>
  </si>
  <si>
    <t>Pseudoskorpion</t>
  </si>
  <si>
    <t>Raubmilbe</t>
  </si>
  <si>
    <t>Schildkrötenmilbe</t>
  </si>
  <si>
    <t>rote Samtmilbe</t>
  </si>
  <si>
    <t>Hornmilbe</t>
  </si>
  <si>
    <t>Doppelschwanz</t>
  </si>
  <si>
    <t>Waldschabe</t>
  </si>
  <si>
    <t>Fransenflügler</t>
  </si>
  <si>
    <t>Rindenlaus</t>
  </si>
  <si>
    <t>Haarmückenlarve</t>
  </si>
  <si>
    <t>Fliegenlarve</t>
  </si>
  <si>
    <t>Ameise</t>
  </si>
  <si>
    <t>Schnellkäfer</t>
  </si>
  <si>
    <t>Kurzdeckenflügler</t>
  </si>
  <si>
    <t>Blattwespe(Larve)</t>
  </si>
  <si>
    <t>Skorpionsfliegen Larve</t>
  </si>
  <si>
    <t xml:space="preserve">Wolfsspinne </t>
  </si>
  <si>
    <t>K3</t>
  </si>
  <si>
    <t>Zwergsspinne</t>
  </si>
  <si>
    <t>Trophiestufe</t>
  </si>
  <si>
    <t>Masse K1</t>
  </si>
  <si>
    <t>MasseK2</t>
  </si>
  <si>
    <t>MasseK3</t>
  </si>
  <si>
    <t>Rote Samtmilbe</t>
  </si>
  <si>
    <t>Pflanzenfresser</t>
  </si>
  <si>
    <t xml:space="preserve">Nahrungsbeziehungen in der Laubstreu </t>
  </si>
  <si>
    <t>Ingo Mennerich, Oktober 2016</t>
  </si>
  <si>
    <t>Konsumenten 1. Ordnung</t>
  </si>
  <si>
    <t>Konsumenten 2. Ordnung</t>
  </si>
  <si>
    <t>"Räuber 1"</t>
  </si>
  <si>
    <t>Konsumenten 3. Ordnung</t>
  </si>
  <si>
    <t>"Räuber 2"</t>
  </si>
  <si>
    <t>(ernähren sich von Pflanzenfressern)</t>
  </si>
  <si>
    <t>und errechnet daraus die relative Biomasse der Art.</t>
  </si>
  <si>
    <t>Trophiestufen und prozentualer Anteil in der Nahrungspyramide</t>
  </si>
  <si>
    <t>Grundlage der Artenliste: "Unterricht Biologie", Heft 57, "Bodenbiologie" (Beihefter),</t>
  </si>
  <si>
    <t>Die Arten in dieser Bestimmungshilfe sind mit "+" gekennzeichnet.</t>
  </si>
  <si>
    <t>(ernähren sich von Tieren, die Tiere fressen)</t>
  </si>
  <si>
    <t>Dieses Programm multipliziert die Anzahl der in der Wald-Laubstreu gefundenen, bestimmten und in die gelb unterlegten Felder eingetragenen Tiere mit einem Massefaktor</t>
  </si>
  <si>
    <t xml:space="preserve">Die hier aufgelisteten Tiere sind drei Nahrungs- oder Trophiestufen zugeordnet:  </t>
  </si>
  <si>
    <t xml:space="preserve">Die Biomassen der einzelnen Nahrungsstufen werden addiert und anteilig im Kreis- bzw. Balkendiagramm dargestellt. </t>
  </si>
  <si>
    <t>Masse K2</t>
  </si>
  <si>
    <t>Masse K3</t>
  </si>
  <si>
    <t>Bodenspinne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</si>
</sst>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</font>
    <font>
      <sz val="8"/>
      <name val="Arial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  <font>
      <sz val="20"/>
      <name val="Arial"/>
      <family val="2"/>
    </font>
    <font>
      <sz val="14"/>
      <name val="Arial"/>
      <family val="2"/>
    </font>
    <font>
      <sz val="10"/>
      <color rgb="FF00B0F0"/>
      <name val="Arial"/>
      <family val="2"/>
    </font>
    <font>
      <sz val="10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B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8" fillId="0" borderId="0" xfId="0" applyFont="1"/>
    <xf numFmtId="0" fontId="0" fillId="3" borderId="0" xfId="0" applyFill="1"/>
    <xf numFmtId="0" fontId="0" fillId="4" borderId="0" xfId="0" applyFill="1"/>
    <xf numFmtId="0" fontId="9" fillId="0" borderId="0" xfId="0" applyFont="1"/>
    <xf numFmtId="0" fontId="6" fillId="0" borderId="0" xfId="0" applyFont="1"/>
    <xf numFmtId="0" fontId="0" fillId="0" borderId="0" xfId="0" applyAlignment="1">
      <alignment horizontal="center"/>
    </xf>
    <xf numFmtId="0" fontId="7" fillId="0" borderId="0" xfId="0" applyFont="1"/>
    <xf numFmtId="0" fontId="0" fillId="2" borderId="1" xfId="0" applyFill="1" applyBorder="1" applyProtection="1">
      <protection locked="0"/>
    </xf>
    <xf numFmtId="0" fontId="5" fillId="0" borderId="0" xfId="0" applyFont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31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3.3772652388797363E-2"/>
          <c:y val="5.2369077306733167E-2"/>
          <c:w val="0.95469522240527183"/>
          <c:h val="0.68578553615960103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Tabelle1!$J$2:$J$42</c:f>
              <c:strCache>
                <c:ptCount val="41"/>
                <c:pt idx="0">
                  <c:v>Bärtierchen</c:v>
                </c:pt>
                <c:pt idx="1">
                  <c:v>Milbe</c:v>
                </c:pt>
                <c:pt idx="2">
                  <c:v>Käfermilbe</c:v>
                </c:pt>
                <c:pt idx="3">
                  <c:v>Enchyträe</c:v>
                </c:pt>
                <c:pt idx="4">
                  <c:v>Springschwanz</c:v>
                </c:pt>
                <c:pt idx="5">
                  <c:v>Wenigfüßler</c:v>
                </c:pt>
                <c:pt idx="6">
                  <c:v>Beintasler</c:v>
                </c:pt>
                <c:pt idx="7">
                  <c:v>Fransenflügler</c:v>
                </c:pt>
                <c:pt idx="8">
                  <c:v>Thrips</c:v>
                </c:pt>
                <c:pt idx="9">
                  <c:v>Schildkrötenmilbe</c:v>
                </c:pt>
                <c:pt idx="10">
                  <c:v>Zwergsspinne</c:v>
                </c:pt>
                <c:pt idx="11">
                  <c:v>Blattlaus</c:v>
                </c:pt>
                <c:pt idx="12">
                  <c:v>Rindenlaus</c:v>
                </c:pt>
                <c:pt idx="13">
                  <c:v>Pseudoskorpion</c:v>
                </c:pt>
                <c:pt idx="14">
                  <c:v>Kurzdeckenflügler</c:v>
                </c:pt>
                <c:pt idx="15">
                  <c:v>Raubmilbe</c:v>
                </c:pt>
                <c:pt idx="16">
                  <c:v>Fliegenlarve</c:v>
                </c:pt>
                <c:pt idx="17">
                  <c:v>Hornmilbe</c:v>
                </c:pt>
                <c:pt idx="18">
                  <c:v>rote Samtmilbe</c:v>
                </c:pt>
                <c:pt idx="19">
                  <c:v>Ameise</c:v>
                </c:pt>
                <c:pt idx="20">
                  <c:v>Doppelschwanz</c:v>
                </c:pt>
                <c:pt idx="21">
                  <c:v>Zwergfüßler</c:v>
                </c:pt>
                <c:pt idx="22">
                  <c:v>Assel</c:v>
                </c:pt>
                <c:pt idx="23">
                  <c:v>Bandfüßler</c:v>
                </c:pt>
                <c:pt idx="24">
                  <c:v>Haarmückenlarve</c:v>
                </c:pt>
                <c:pt idx="25">
                  <c:v>Pflanzenwanze</c:v>
                </c:pt>
                <c:pt idx="26">
                  <c:v>Rollassel</c:v>
                </c:pt>
                <c:pt idx="27">
                  <c:v>Saftkugler</c:v>
                </c:pt>
                <c:pt idx="28">
                  <c:v>Schnellkäfer</c:v>
                </c:pt>
                <c:pt idx="29">
                  <c:v>Skorpionsfliegen Larve</c:v>
                </c:pt>
                <c:pt idx="30">
                  <c:v>Waldschabe</c:v>
                </c:pt>
                <c:pt idx="31">
                  <c:v>Weberknecht</c:v>
                </c:pt>
                <c:pt idx="32">
                  <c:v>Steinkriecher</c:v>
                </c:pt>
                <c:pt idx="33">
                  <c:v>Blattwespe(Larve)</c:v>
                </c:pt>
                <c:pt idx="34">
                  <c:v>Ohrwurm</c:v>
                </c:pt>
                <c:pt idx="35">
                  <c:v>Wolfsspinne </c:v>
                </c:pt>
                <c:pt idx="36">
                  <c:v>Laufkäfer</c:v>
                </c:pt>
                <c:pt idx="37">
                  <c:v>Schnurfüßler</c:v>
                </c:pt>
                <c:pt idx="38">
                  <c:v>Erdläufer</c:v>
                </c:pt>
                <c:pt idx="39">
                  <c:v>Erdläufer</c:v>
                </c:pt>
                <c:pt idx="40">
                  <c:v>Regenwurm</c:v>
                </c:pt>
              </c:strCache>
            </c:strRef>
          </c:cat>
          <c:val>
            <c:numRef>
              <c:f>Tabelle1!$K$2:$K$42</c:f>
              <c:numCache>
                <c:formatCode>General</c:formatCode>
                <c:ptCount val="41"/>
              </c:numCache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Tabelle1!$J$2:$J$42</c:f>
              <c:strCache>
                <c:ptCount val="41"/>
                <c:pt idx="0">
                  <c:v>Bärtierchen</c:v>
                </c:pt>
                <c:pt idx="1">
                  <c:v>Milbe</c:v>
                </c:pt>
                <c:pt idx="2">
                  <c:v>Käfermilbe</c:v>
                </c:pt>
                <c:pt idx="3">
                  <c:v>Enchyträe</c:v>
                </c:pt>
                <c:pt idx="4">
                  <c:v>Springschwanz</c:v>
                </c:pt>
                <c:pt idx="5">
                  <c:v>Wenigfüßler</c:v>
                </c:pt>
                <c:pt idx="6">
                  <c:v>Beintasler</c:v>
                </c:pt>
                <c:pt idx="7">
                  <c:v>Fransenflügler</c:v>
                </c:pt>
                <c:pt idx="8">
                  <c:v>Thrips</c:v>
                </c:pt>
                <c:pt idx="9">
                  <c:v>Schildkrötenmilbe</c:v>
                </c:pt>
                <c:pt idx="10">
                  <c:v>Zwergsspinne</c:v>
                </c:pt>
                <c:pt idx="11">
                  <c:v>Blattlaus</c:v>
                </c:pt>
                <c:pt idx="12">
                  <c:v>Rindenlaus</c:v>
                </c:pt>
                <c:pt idx="13">
                  <c:v>Pseudoskorpion</c:v>
                </c:pt>
                <c:pt idx="14">
                  <c:v>Kurzdeckenflügler</c:v>
                </c:pt>
                <c:pt idx="15">
                  <c:v>Raubmilbe</c:v>
                </c:pt>
                <c:pt idx="16">
                  <c:v>Fliegenlarve</c:v>
                </c:pt>
                <c:pt idx="17">
                  <c:v>Hornmilbe</c:v>
                </c:pt>
                <c:pt idx="18">
                  <c:v>rote Samtmilbe</c:v>
                </c:pt>
                <c:pt idx="19">
                  <c:v>Ameise</c:v>
                </c:pt>
                <c:pt idx="20">
                  <c:v>Doppelschwanz</c:v>
                </c:pt>
                <c:pt idx="21">
                  <c:v>Zwergfüßler</c:v>
                </c:pt>
                <c:pt idx="22">
                  <c:v>Assel</c:v>
                </c:pt>
                <c:pt idx="23">
                  <c:v>Bandfüßler</c:v>
                </c:pt>
                <c:pt idx="24">
                  <c:v>Haarmückenlarve</c:v>
                </c:pt>
                <c:pt idx="25">
                  <c:v>Pflanzenwanze</c:v>
                </c:pt>
                <c:pt idx="26">
                  <c:v>Rollassel</c:v>
                </c:pt>
                <c:pt idx="27">
                  <c:v>Saftkugler</c:v>
                </c:pt>
                <c:pt idx="28">
                  <c:v>Schnellkäfer</c:v>
                </c:pt>
                <c:pt idx="29">
                  <c:v>Skorpionsfliegen Larve</c:v>
                </c:pt>
                <c:pt idx="30">
                  <c:v>Waldschabe</c:v>
                </c:pt>
                <c:pt idx="31">
                  <c:v>Weberknecht</c:v>
                </c:pt>
                <c:pt idx="32">
                  <c:v>Steinkriecher</c:v>
                </c:pt>
                <c:pt idx="33">
                  <c:v>Blattwespe(Larve)</c:v>
                </c:pt>
                <c:pt idx="34">
                  <c:v>Ohrwurm</c:v>
                </c:pt>
                <c:pt idx="35">
                  <c:v>Wolfsspinne </c:v>
                </c:pt>
                <c:pt idx="36">
                  <c:v>Laufkäfer</c:v>
                </c:pt>
                <c:pt idx="37">
                  <c:v>Schnurfüßler</c:v>
                </c:pt>
                <c:pt idx="38">
                  <c:v>Erdläufer</c:v>
                </c:pt>
                <c:pt idx="39">
                  <c:v>Erdläufer</c:v>
                </c:pt>
                <c:pt idx="40">
                  <c:v>Regenwurm</c:v>
                </c:pt>
              </c:strCache>
            </c:strRef>
          </c:cat>
          <c:val>
            <c:numRef>
              <c:f>Tabelle1!$L$2:$L$42</c:f>
              <c:numCache>
                <c:formatCode>General</c:formatCode>
                <c:ptCount val="41"/>
                <c:pt idx="0">
                  <c:v>3.5000000000000003E-2</c:v>
                </c:pt>
                <c:pt idx="1">
                  <c:v>0.04</c:v>
                </c:pt>
                <c:pt idx="2">
                  <c:v>0.05</c:v>
                </c:pt>
                <c:pt idx="3">
                  <c:v>0.1</c:v>
                </c:pt>
                <c:pt idx="4">
                  <c:v>0.1</c:v>
                </c:pt>
                <c:pt idx="5">
                  <c:v>0.1</c:v>
                </c:pt>
                <c:pt idx="6">
                  <c:v>0.1</c:v>
                </c:pt>
                <c:pt idx="7">
                  <c:v>0.2</c:v>
                </c:pt>
                <c:pt idx="8">
                  <c:v>0.2</c:v>
                </c:pt>
                <c:pt idx="9">
                  <c:v>0.3</c:v>
                </c:pt>
                <c:pt idx="10">
                  <c:v>0.35</c:v>
                </c:pt>
                <c:pt idx="11">
                  <c:v>0.4</c:v>
                </c:pt>
                <c:pt idx="12">
                  <c:v>0.4</c:v>
                </c:pt>
                <c:pt idx="13">
                  <c:v>0.4</c:v>
                </c:pt>
                <c:pt idx="14">
                  <c:v>0.5</c:v>
                </c:pt>
                <c:pt idx="15">
                  <c:v>0.5</c:v>
                </c:pt>
                <c:pt idx="16">
                  <c:v>0.6</c:v>
                </c:pt>
                <c:pt idx="17">
                  <c:v>0.6</c:v>
                </c:pt>
                <c:pt idx="18">
                  <c:v>0.6</c:v>
                </c:pt>
                <c:pt idx="19">
                  <c:v>0.7</c:v>
                </c:pt>
                <c:pt idx="20">
                  <c:v>0.7</c:v>
                </c:pt>
                <c:pt idx="21">
                  <c:v>0.8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1.25</c:v>
                </c:pt>
                <c:pt idx="33">
                  <c:v>2</c:v>
                </c:pt>
                <c:pt idx="34">
                  <c:v>2</c:v>
                </c:pt>
                <c:pt idx="35">
                  <c:v>2</c:v>
                </c:pt>
                <c:pt idx="36">
                  <c:v>2</c:v>
                </c:pt>
                <c:pt idx="37">
                  <c:v>3</c:v>
                </c:pt>
                <c:pt idx="38">
                  <c:v>3.5</c:v>
                </c:pt>
                <c:pt idx="39">
                  <c:v>4</c:v>
                </c:pt>
                <c:pt idx="40">
                  <c:v>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70576384"/>
        <c:axId val="82313216"/>
        <c:axId val="0"/>
      </c:bar3DChart>
      <c:catAx>
        <c:axId val="705763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823132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231321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7057638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 horizontalDpi="0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DE"/>
              <a:t>Konsumenten</a:t>
            </a:r>
            <a:r>
              <a:rPr lang="de-DE" baseline="0"/>
              <a:t> 1., 2. und 3. Ordnung</a:t>
            </a:r>
            <a:endParaRPr lang="de-DE"/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00B050"/>
              </a:solidFill>
            </c:spPr>
          </c:dPt>
          <c:dPt>
            <c:idx val="1"/>
            <c:bubble3D val="0"/>
            <c:spPr>
              <a:solidFill>
                <a:srgbClr val="FFC000"/>
              </a:solidFill>
            </c:spPr>
          </c:dPt>
          <c:dPt>
            <c:idx val="2"/>
            <c:bubble3D val="0"/>
            <c:spPr>
              <a:solidFill>
                <a:srgbClr val="FF0000"/>
              </a:solidFill>
            </c:spPr>
          </c:dPt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Tabelle2!$J$30:$L$30</c:f>
              <c:strCache>
                <c:ptCount val="3"/>
                <c:pt idx="0">
                  <c:v>Pflanzenfresser</c:v>
                </c:pt>
                <c:pt idx="1">
                  <c:v>"Räuber 1"</c:v>
                </c:pt>
                <c:pt idx="2">
                  <c:v>"Räuber 2"</c:v>
                </c:pt>
              </c:strCache>
            </c:strRef>
          </c:cat>
          <c:val>
            <c:numRef>
              <c:f>Tabelle2!$J$31:$L$31</c:f>
              <c:numCache>
                <c:formatCode>General</c:formatCode>
                <c:ptCount val="3"/>
                <c:pt idx="0">
                  <c:v>56</c:v>
                </c:pt>
                <c:pt idx="1">
                  <c:v>15.85</c:v>
                </c:pt>
                <c:pt idx="2">
                  <c:v>6</c:v>
                </c:pt>
              </c:numCache>
            </c:numRef>
          </c:val>
        </c:ser>
        <c:ser>
          <c:idx val="1"/>
          <c:order val="1"/>
          <c:explosion val="1"/>
          <c:dPt>
            <c:idx val="0"/>
            <c:bubble3D val="0"/>
            <c:spPr>
              <a:solidFill>
                <a:srgbClr val="00B050"/>
              </a:solidFill>
            </c:spPr>
          </c:dPt>
          <c:dPt>
            <c:idx val="1"/>
            <c:bubble3D val="0"/>
            <c:spPr>
              <a:solidFill>
                <a:srgbClr val="FFC000"/>
              </a:solidFill>
            </c:spPr>
          </c:dPt>
          <c:dPt>
            <c:idx val="2"/>
            <c:bubble3D val="0"/>
            <c:spPr>
              <a:solidFill>
                <a:srgbClr val="FF0000"/>
              </a:solidFill>
            </c:spPr>
          </c:dPt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Tabelle2!$J$30:$L$30</c:f>
              <c:strCache>
                <c:ptCount val="3"/>
                <c:pt idx="0">
                  <c:v>Pflanzenfresser</c:v>
                </c:pt>
                <c:pt idx="1">
                  <c:v>"Räuber 1"</c:v>
                </c:pt>
                <c:pt idx="2">
                  <c:v>"Räuber 2"</c:v>
                </c:pt>
              </c:strCache>
            </c:strRef>
          </c:cat>
          <c:val>
            <c:numRef>
              <c:f>Tabelle2!$J$31:$L$31</c:f>
              <c:numCache>
                <c:formatCode>General</c:formatCode>
                <c:ptCount val="3"/>
                <c:pt idx="0">
                  <c:v>56</c:v>
                </c:pt>
                <c:pt idx="1">
                  <c:v>15.85</c:v>
                </c:pt>
                <c:pt idx="2">
                  <c:v>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1800"/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1"/>
            <c:invertIfNegative val="0"/>
            <c:bubble3D val="0"/>
            <c:spPr>
              <a:solidFill>
                <a:srgbClr val="FFC000"/>
              </a:solidFill>
            </c:spPr>
          </c:dPt>
          <c:dPt>
            <c:idx val="2"/>
            <c:invertIfNegative val="0"/>
            <c:bubble3D val="0"/>
            <c:spPr>
              <a:solidFill>
                <a:srgbClr val="FF0000"/>
              </a:solidFill>
            </c:spPr>
          </c:dPt>
          <c:val>
            <c:numRef>
              <c:f>Tabelle2!$O$29:$O$31</c:f>
              <c:numCache>
                <c:formatCode>General</c:formatCode>
                <c:ptCount val="3"/>
                <c:pt idx="0">
                  <c:v>56</c:v>
                </c:pt>
                <c:pt idx="1">
                  <c:v>15.85</c:v>
                </c:pt>
                <c:pt idx="2">
                  <c:v>6</c:v>
                </c:pt>
              </c:numCache>
            </c:numRef>
          </c:val>
        </c:ser>
        <c:ser>
          <c:idx val="1"/>
          <c:order val="1"/>
          <c:spPr>
            <a:solidFill>
              <a:schemeClr val="accent1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1"/>
            <c:invertIfNegative val="0"/>
            <c:bubble3D val="0"/>
            <c:spPr>
              <a:solidFill>
                <a:srgbClr val="FFC000"/>
              </a:solidFill>
            </c:spPr>
          </c:dPt>
          <c:dPt>
            <c:idx val="2"/>
            <c:invertIfNegative val="0"/>
            <c:bubble3D val="0"/>
            <c:spPr>
              <a:solidFill>
                <a:srgbClr val="FF0000"/>
              </a:solidFill>
            </c:spPr>
          </c:dPt>
          <c:val>
            <c:numRef>
              <c:f>Tabelle2!$P$29:$P$31</c:f>
              <c:numCache>
                <c:formatCode>General</c:formatCode>
                <c:ptCount val="3"/>
                <c:pt idx="0">
                  <c:v>-56</c:v>
                </c:pt>
                <c:pt idx="1">
                  <c:v>-15.85</c:v>
                </c:pt>
                <c:pt idx="2">
                  <c:v>-6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90920064"/>
        <c:axId val="90921600"/>
      </c:barChart>
      <c:catAx>
        <c:axId val="90920064"/>
        <c:scaling>
          <c:orientation val="minMax"/>
        </c:scaling>
        <c:delete val="1"/>
        <c:axPos val="l"/>
        <c:majorTickMark val="out"/>
        <c:minorTickMark val="none"/>
        <c:tickLblPos val="nextTo"/>
        <c:crossAx val="90921600"/>
        <c:crosses val="autoZero"/>
        <c:auto val="1"/>
        <c:lblAlgn val="ctr"/>
        <c:lblOffset val="100"/>
        <c:noMultiLvlLbl val="0"/>
      </c:catAx>
      <c:valAx>
        <c:axId val="9092160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9092006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43</xdr:row>
      <xdr:rowOff>133350</xdr:rowOff>
    </xdr:from>
    <xdr:to>
      <xdr:col>14</xdr:col>
      <xdr:colOff>361950</xdr:colOff>
      <xdr:row>67</xdr:row>
      <xdr:rowOff>66675</xdr:rowOff>
    </xdr:to>
    <xdr:graphicFrame macro="">
      <xdr:nvGraphicFramePr>
        <xdr:cNvPr id="1068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9525</xdr:colOff>
      <xdr:row>31</xdr:row>
      <xdr:rowOff>133350</xdr:rowOff>
    </xdr:from>
    <xdr:to>
      <xdr:col>16</xdr:col>
      <xdr:colOff>19050</xdr:colOff>
      <xdr:row>53</xdr:row>
      <xdr:rowOff>0</xdr:rowOff>
    </xdr:to>
    <xdr:graphicFrame macro="">
      <xdr:nvGraphicFramePr>
        <xdr:cNvPr id="2184" name="Diagramm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19050</xdr:colOff>
      <xdr:row>53</xdr:row>
      <xdr:rowOff>152400</xdr:rowOff>
    </xdr:from>
    <xdr:to>
      <xdr:col>16</xdr:col>
      <xdr:colOff>9525</xdr:colOff>
      <xdr:row>69</xdr:row>
      <xdr:rowOff>0</xdr:rowOff>
    </xdr:to>
    <xdr:graphicFrame macro="">
      <xdr:nvGraphicFramePr>
        <xdr:cNvPr id="2185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13</xdr:col>
      <xdr:colOff>0</xdr:colOff>
      <xdr:row>1</xdr:row>
      <xdr:rowOff>0</xdr:rowOff>
    </xdr:from>
    <xdr:to>
      <xdr:col>15</xdr:col>
      <xdr:colOff>504825</xdr:colOff>
      <xdr:row>3</xdr:row>
      <xdr:rowOff>209550</xdr:rowOff>
    </xdr:to>
    <xdr:pic>
      <xdr:nvPicPr>
        <xdr:cNvPr id="2186" name="Grafik 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61925"/>
          <a:ext cx="2028825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3"/>
  <sheetViews>
    <sheetView topLeftCell="A37" workbookViewId="0">
      <selection sqref="A1:H42"/>
    </sheetView>
  </sheetViews>
  <sheetFormatPr baseColWidth="10" defaultRowHeight="12.75" x14ac:dyDescent="0.2"/>
  <cols>
    <col min="1" max="1" width="19.42578125" customWidth="1"/>
  </cols>
  <sheetData>
    <row r="1" spans="1:16" s="1" customFormat="1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47</v>
      </c>
      <c r="F1" s="1" t="s">
        <v>48</v>
      </c>
      <c r="G1" s="1" t="s">
        <v>49</v>
      </c>
      <c r="H1" s="1" t="s">
        <v>50</v>
      </c>
      <c r="J1" s="2" t="s">
        <v>0</v>
      </c>
      <c r="K1" s="2"/>
      <c r="L1" s="2" t="s">
        <v>3</v>
      </c>
      <c r="M1" s="2"/>
      <c r="N1" s="2" t="s">
        <v>0</v>
      </c>
      <c r="O1" s="2"/>
      <c r="P1" s="2" t="s">
        <v>47</v>
      </c>
    </row>
    <row r="2" spans="1:16" x14ac:dyDescent="0.2">
      <c r="A2" t="s">
        <v>26</v>
      </c>
      <c r="C2">
        <v>1</v>
      </c>
      <c r="D2">
        <f t="shared" ref="D2:D42" si="0">PRODUCT(B2:C2)</f>
        <v>1</v>
      </c>
      <c r="E2" t="s">
        <v>25</v>
      </c>
      <c r="F2">
        <f>SUM(D2:D29)</f>
        <v>25.425000000000001</v>
      </c>
      <c r="G2">
        <f>SUM(D30:D40)</f>
        <v>13.1</v>
      </c>
      <c r="H2">
        <f>SUM(D42:D42)</f>
        <v>2</v>
      </c>
      <c r="J2" s="3" t="s">
        <v>12</v>
      </c>
      <c r="K2" s="3"/>
      <c r="L2" s="3">
        <v>3.5000000000000003E-2</v>
      </c>
      <c r="M2" s="3"/>
      <c r="N2" s="3" t="s">
        <v>26</v>
      </c>
      <c r="O2" s="3"/>
      <c r="P2" s="3" t="s">
        <v>25</v>
      </c>
    </row>
    <row r="3" spans="1:16" x14ac:dyDescent="0.2">
      <c r="A3" t="s">
        <v>5</v>
      </c>
      <c r="C3">
        <v>1</v>
      </c>
      <c r="D3">
        <f t="shared" si="0"/>
        <v>1</v>
      </c>
      <c r="E3" t="s">
        <v>25</v>
      </c>
      <c r="J3" s="3" t="s">
        <v>14</v>
      </c>
      <c r="K3" s="3"/>
      <c r="L3" s="3">
        <v>0.04</v>
      </c>
      <c r="M3" s="3"/>
      <c r="N3" s="3" t="s">
        <v>5</v>
      </c>
      <c r="O3" s="3"/>
      <c r="P3" s="3" t="s">
        <v>25</v>
      </c>
    </row>
    <row r="4" spans="1:16" x14ac:dyDescent="0.2">
      <c r="A4" t="s">
        <v>12</v>
      </c>
      <c r="C4">
        <v>3.5000000000000003E-2</v>
      </c>
      <c r="D4">
        <f t="shared" si="0"/>
        <v>3.5000000000000003E-2</v>
      </c>
      <c r="E4" t="s">
        <v>25</v>
      </c>
      <c r="J4" s="3" t="s">
        <v>15</v>
      </c>
      <c r="K4" s="3"/>
      <c r="L4" s="3">
        <v>0.05</v>
      </c>
      <c r="M4" s="3"/>
      <c r="N4" s="3" t="s">
        <v>12</v>
      </c>
      <c r="O4" s="3"/>
      <c r="P4" s="3" t="s">
        <v>25</v>
      </c>
    </row>
    <row r="5" spans="1:16" x14ac:dyDescent="0.2">
      <c r="A5" t="s">
        <v>22</v>
      </c>
      <c r="C5">
        <v>0.4</v>
      </c>
      <c r="D5">
        <f t="shared" si="0"/>
        <v>0.4</v>
      </c>
      <c r="E5" t="s">
        <v>25</v>
      </c>
      <c r="J5" s="3" t="s">
        <v>24</v>
      </c>
      <c r="K5" s="3"/>
      <c r="L5" s="3">
        <v>0.1</v>
      </c>
      <c r="M5" s="3"/>
      <c r="N5" s="3" t="s">
        <v>22</v>
      </c>
      <c r="O5" s="3"/>
      <c r="P5" s="3" t="s">
        <v>25</v>
      </c>
    </row>
    <row r="6" spans="1:16" x14ac:dyDescent="0.2">
      <c r="A6" t="s">
        <v>42</v>
      </c>
      <c r="C6">
        <v>2</v>
      </c>
      <c r="D6">
        <f t="shared" si="0"/>
        <v>2</v>
      </c>
      <c r="E6" t="s">
        <v>25</v>
      </c>
      <c r="J6" s="3" t="s">
        <v>20</v>
      </c>
      <c r="K6" s="3"/>
      <c r="L6" s="3">
        <v>0.1</v>
      </c>
      <c r="M6" s="3"/>
      <c r="N6" s="3" t="s">
        <v>42</v>
      </c>
      <c r="O6" s="3"/>
      <c r="P6" s="3" t="s">
        <v>25</v>
      </c>
    </row>
    <row r="7" spans="1:16" x14ac:dyDescent="0.2">
      <c r="A7" t="s">
        <v>24</v>
      </c>
      <c r="C7">
        <v>0.1</v>
      </c>
      <c r="D7">
        <f t="shared" si="0"/>
        <v>0.1</v>
      </c>
      <c r="E7" t="s">
        <v>25</v>
      </c>
      <c r="J7" s="3" t="s">
        <v>10</v>
      </c>
      <c r="K7" s="3"/>
      <c r="L7" s="3">
        <v>0.1</v>
      </c>
      <c r="M7" s="3"/>
      <c r="N7" s="3" t="s">
        <v>24</v>
      </c>
      <c r="O7" s="3"/>
      <c r="P7" s="3" t="s">
        <v>25</v>
      </c>
    </row>
    <row r="8" spans="1:16" x14ac:dyDescent="0.2">
      <c r="A8" t="s">
        <v>38</v>
      </c>
      <c r="C8">
        <v>0.6</v>
      </c>
      <c r="D8">
        <f t="shared" si="0"/>
        <v>0.6</v>
      </c>
      <c r="E8" t="s">
        <v>25</v>
      </c>
      <c r="J8" s="3" t="s">
        <v>21</v>
      </c>
      <c r="K8" s="3"/>
      <c r="L8" s="3">
        <v>0.1</v>
      </c>
      <c r="M8" s="3"/>
      <c r="N8" s="3" t="s">
        <v>38</v>
      </c>
      <c r="O8" s="3"/>
      <c r="P8" s="3" t="s">
        <v>25</v>
      </c>
    </row>
    <row r="9" spans="1:16" x14ac:dyDescent="0.2">
      <c r="A9" t="s">
        <v>35</v>
      </c>
      <c r="C9">
        <v>0.2</v>
      </c>
      <c r="D9">
        <f t="shared" si="0"/>
        <v>0.2</v>
      </c>
      <c r="E9" t="s">
        <v>25</v>
      </c>
      <c r="J9" s="3" t="s">
        <v>35</v>
      </c>
      <c r="K9" s="3"/>
      <c r="L9" s="3">
        <v>0.2</v>
      </c>
      <c r="M9" s="3"/>
      <c r="N9" s="3" t="s">
        <v>35</v>
      </c>
      <c r="O9" s="3"/>
      <c r="P9" s="3" t="s">
        <v>25</v>
      </c>
    </row>
    <row r="10" spans="1:16" x14ac:dyDescent="0.2">
      <c r="A10" t="s">
        <v>37</v>
      </c>
      <c r="C10">
        <v>1</v>
      </c>
      <c r="D10">
        <f t="shared" si="0"/>
        <v>1</v>
      </c>
      <c r="E10" t="s">
        <v>25</v>
      </c>
      <c r="J10" s="3" t="s">
        <v>16</v>
      </c>
      <c r="K10" s="3"/>
      <c r="L10" s="3">
        <v>0.2</v>
      </c>
      <c r="M10" s="3"/>
      <c r="N10" s="3" t="s">
        <v>37</v>
      </c>
      <c r="O10" s="3"/>
      <c r="P10" s="3" t="s">
        <v>25</v>
      </c>
    </row>
    <row r="11" spans="1:16" x14ac:dyDescent="0.2">
      <c r="A11" t="s">
        <v>32</v>
      </c>
      <c r="C11">
        <v>0.6</v>
      </c>
      <c r="D11">
        <f t="shared" si="0"/>
        <v>0.6</v>
      </c>
      <c r="E11" t="s">
        <v>25</v>
      </c>
      <c r="J11" s="3" t="s">
        <v>30</v>
      </c>
      <c r="K11" s="3"/>
      <c r="L11" s="3">
        <v>0.3</v>
      </c>
      <c r="M11" s="3"/>
      <c r="N11" s="3" t="s">
        <v>32</v>
      </c>
      <c r="O11" s="3"/>
      <c r="P11" s="3" t="s">
        <v>25</v>
      </c>
    </row>
    <row r="12" spans="1:16" x14ac:dyDescent="0.2">
      <c r="A12" t="s">
        <v>15</v>
      </c>
      <c r="C12">
        <v>0.05</v>
      </c>
      <c r="D12">
        <f t="shared" si="0"/>
        <v>0.05</v>
      </c>
      <c r="E12" t="s">
        <v>25</v>
      </c>
      <c r="J12" s="3" t="s">
        <v>46</v>
      </c>
      <c r="K12" s="3"/>
      <c r="L12" s="3">
        <v>0.35</v>
      </c>
      <c r="M12" s="3"/>
      <c r="N12" s="3" t="s">
        <v>15</v>
      </c>
      <c r="O12" s="3"/>
      <c r="P12" s="3" t="s">
        <v>25</v>
      </c>
    </row>
    <row r="13" spans="1:16" x14ac:dyDescent="0.2">
      <c r="A13" t="s">
        <v>41</v>
      </c>
      <c r="C13">
        <v>0.5</v>
      </c>
      <c r="D13">
        <f t="shared" si="0"/>
        <v>0.5</v>
      </c>
      <c r="E13" t="s">
        <v>25</v>
      </c>
      <c r="J13" s="3" t="s">
        <v>22</v>
      </c>
      <c r="K13" s="3"/>
      <c r="L13" s="3">
        <v>0.4</v>
      </c>
      <c r="M13" s="3"/>
      <c r="N13" s="3" t="s">
        <v>41</v>
      </c>
      <c r="O13" s="3"/>
      <c r="P13" s="3" t="s">
        <v>25</v>
      </c>
    </row>
    <row r="14" spans="1:16" x14ac:dyDescent="0.2">
      <c r="A14" t="s">
        <v>14</v>
      </c>
      <c r="C14">
        <v>0.04</v>
      </c>
      <c r="D14">
        <f t="shared" si="0"/>
        <v>0.04</v>
      </c>
      <c r="E14" t="s">
        <v>25</v>
      </c>
      <c r="J14" s="3" t="s">
        <v>36</v>
      </c>
      <c r="K14" s="3"/>
      <c r="L14" s="3">
        <v>0.4</v>
      </c>
      <c r="M14" s="3"/>
      <c r="N14" s="3" t="s">
        <v>14</v>
      </c>
      <c r="O14" s="3"/>
      <c r="P14" s="3" t="s">
        <v>25</v>
      </c>
    </row>
    <row r="15" spans="1:16" x14ac:dyDescent="0.2">
      <c r="A15" t="s">
        <v>18</v>
      </c>
      <c r="C15">
        <v>2</v>
      </c>
      <c r="D15">
        <f t="shared" si="0"/>
        <v>2</v>
      </c>
      <c r="E15" t="s">
        <v>25</v>
      </c>
      <c r="J15" s="3" t="s">
        <v>28</v>
      </c>
      <c r="K15" s="3"/>
      <c r="L15" s="3">
        <v>0.4</v>
      </c>
      <c r="M15" s="3"/>
      <c r="N15" s="3" t="s">
        <v>18</v>
      </c>
      <c r="O15" s="3"/>
      <c r="P15" s="3" t="s">
        <v>25</v>
      </c>
    </row>
    <row r="16" spans="1:16" x14ac:dyDescent="0.2">
      <c r="A16" t="s">
        <v>17</v>
      </c>
      <c r="C16">
        <v>1</v>
      </c>
      <c r="D16">
        <f t="shared" si="0"/>
        <v>1</v>
      </c>
      <c r="E16" t="s">
        <v>25</v>
      </c>
      <c r="J16" s="3" t="s">
        <v>41</v>
      </c>
      <c r="K16" s="3"/>
      <c r="L16" s="3">
        <v>0.5</v>
      </c>
      <c r="M16" s="3"/>
      <c r="N16" s="3" t="s">
        <v>17</v>
      </c>
      <c r="O16" s="3"/>
      <c r="P16" s="3" t="s">
        <v>25</v>
      </c>
    </row>
    <row r="17" spans="1:16" x14ac:dyDescent="0.2">
      <c r="A17" t="s">
        <v>23</v>
      </c>
      <c r="C17">
        <v>5</v>
      </c>
      <c r="D17">
        <f t="shared" si="0"/>
        <v>5</v>
      </c>
      <c r="E17" t="s">
        <v>25</v>
      </c>
      <c r="J17" s="3" t="s">
        <v>29</v>
      </c>
      <c r="K17" s="3"/>
      <c r="L17" s="3">
        <v>0.5</v>
      </c>
      <c r="M17" s="3"/>
      <c r="N17" s="3" t="s">
        <v>23</v>
      </c>
      <c r="O17" s="3"/>
      <c r="P17" s="3" t="s">
        <v>25</v>
      </c>
    </row>
    <row r="18" spans="1:16" x14ac:dyDescent="0.2">
      <c r="A18" t="s">
        <v>36</v>
      </c>
      <c r="C18">
        <v>0.4</v>
      </c>
      <c r="D18">
        <f t="shared" si="0"/>
        <v>0.4</v>
      </c>
      <c r="E18" t="s">
        <v>25</v>
      </c>
      <c r="J18" s="3" t="s">
        <v>38</v>
      </c>
      <c r="K18" s="3"/>
      <c r="L18" s="3">
        <v>0.6</v>
      </c>
      <c r="M18" s="3"/>
      <c r="N18" s="3" t="s">
        <v>36</v>
      </c>
      <c r="O18" s="3"/>
      <c r="P18" s="3" t="s">
        <v>25</v>
      </c>
    </row>
    <row r="19" spans="1:16" x14ac:dyDescent="0.2">
      <c r="A19" t="s">
        <v>7</v>
      </c>
      <c r="C19">
        <v>1</v>
      </c>
      <c r="D19">
        <f t="shared" si="0"/>
        <v>1</v>
      </c>
      <c r="E19" t="s">
        <v>25</v>
      </c>
      <c r="J19" s="3" t="s">
        <v>32</v>
      </c>
      <c r="K19" s="3"/>
      <c r="L19" s="3">
        <v>0.6</v>
      </c>
      <c r="M19" s="3"/>
      <c r="N19" s="3" t="s">
        <v>7</v>
      </c>
      <c r="O19" s="3"/>
      <c r="P19" s="3" t="s">
        <v>25</v>
      </c>
    </row>
    <row r="20" spans="1:16" x14ac:dyDescent="0.2">
      <c r="A20" t="s">
        <v>4</v>
      </c>
      <c r="C20">
        <v>1</v>
      </c>
      <c r="D20">
        <f t="shared" si="0"/>
        <v>1</v>
      </c>
      <c r="E20" t="s">
        <v>25</v>
      </c>
      <c r="J20" s="3" t="s">
        <v>31</v>
      </c>
      <c r="K20" s="3"/>
      <c r="L20" s="3">
        <v>0.6</v>
      </c>
      <c r="M20" s="3"/>
      <c r="N20" s="3" t="s">
        <v>4</v>
      </c>
      <c r="O20" s="3"/>
      <c r="P20" s="3" t="s">
        <v>25</v>
      </c>
    </row>
    <row r="21" spans="1:16" x14ac:dyDescent="0.2">
      <c r="A21" t="s">
        <v>30</v>
      </c>
      <c r="C21">
        <v>0.3</v>
      </c>
      <c r="D21">
        <f t="shared" si="0"/>
        <v>0.3</v>
      </c>
      <c r="E21" t="s">
        <v>25</v>
      </c>
      <c r="J21" s="3" t="s">
        <v>39</v>
      </c>
      <c r="K21" s="3"/>
      <c r="L21" s="3">
        <v>0.7</v>
      </c>
      <c r="M21" s="3"/>
      <c r="N21" s="3" t="s">
        <v>30</v>
      </c>
      <c r="O21" s="3"/>
      <c r="P21" s="3" t="s">
        <v>25</v>
      </c>
    </row>
    <row r="22" spans="1:16" x14ac:dyDescent="0.2">
      <c r="A22" t="s">
        <v>40</v>
      </c>
      <c r="C22">
        <v>1</v>
      </c>
      <c r="D22">
        <f t="shared" si="0"/>
        <v>1</v>
      </c>
      <c r="E22" t="s">
        <v>25</v>
      </c>
      <c r="J22" s="3" t="s">
        <v>33</v>
      </c>
      <c r="K22" s="3"/>
      <c r="L22" s="3">
        <v>0.7</v>
      </c>
      <c r="M22" s="3"/>
      <c r="N22" s="3" t="s">
        <v>40</v>
      </c>
      <c r="O22" s="3"/>
      <c r="P22" s="3" t="s">
        <v>25</v>
      </c>
    </row>
    <row r="23" spans="1:16" x14ac:dyDescent="0.2">
      <c r="A23" t="s">
        <v>6</v>
      </c>
      <c r="C23">
        <v>3</v>
      </c>
      <c r="D23">
        <f t="shared" si="0"/>
        <v>3</v>
      </c>
      <c r="E23" t="s">
        <v>25</v>
      </c>
      <c r="J23" s="3" t="s">
        <v>11</v>
      </c>
      <c r="K23" s="3"/>
      <c r="L23" s="3">
        <v>0.8</v>
      </c>
      <c r="M23" s="3"/>
      <c r="N23" s="3" t="s">
        <v>6</v>
      </c>
      <c r="O23" s="3"/>
      <c r="P23" s="3" t="s">
        <v>25</v>
      </c>
    </row>
    <row r="24" spans="1:16" x14ac:dyDescent="0.2">
      <c r="A24" t="s">
        <v>43</v>
      </c>
      <c r="C24">
        <v>1</v>
      </c>
      <c r="D24">
        <f t="shared" si="0"/>
        <v>1</v>
      </c>
      <c r="E24" t="s">
        <v>25</v>
      </c>
      <c r="J24" s="3" t="s">
        <v>26</v>
      </c>
      <c r="K24" s="3"/>
      <c r="L24" s="3">
        <v>1</v>
      </c>
      <c r="M24" s="3"/>
      <c r="N24" s="3" t="s">
        <v>43</v>
      </c>
      <c r="O24" s="3"/>
      <c r="P24" s="3" t="s">
        <v>25</v>
      </c>
    </row>
    <row r="25" spans="1:16" x14ac:dyDescent="0.2">
      <c r="A25" t="s">
        <v>20</v>
      </c>
      <c r="C25">
        <v>0.1</v>
      </c>
      <c r="D25">
        <f t="shared" si="0"/>
        <v>0.1</v>
      </c>
      <c r="E25" t="s">
        <v>25</v>
      </c>
      <c r="J25" s="3" t="s">
        <v>5</v>
      </c>
      <c r="K25" s="3"/>
      <c r="L25" s="3">
        <v>1</v>
      </c>
      <c r="M25" s="3"/>
      <c r="N25" s="3" t="s">
        <v>20</v>
      </c>
      <c r="O25" s="3"/>
      <c r="P25" s="3" t="s">
        <v>25</v>
      </c>
    </row>
    <row r="26" spans="1:16" x14ac:dyDescent="0.2">
      <c r="A26" t="s">
        <v>16</v>
      </c>
      <c r="C26">
        <v>0.2</v>
      </c>
      <c r="D26">
        <f t="shared" si="0"/>
        <v>0.2</v>
      </c>
      <c r="E26" t="s">
        <v>25</v>
      </c>
      <c r="J26" s="3" t="s">
        <v>37</v>
      </c>
      <c r="K26" s="3"/>
      <c r="L26" s="3">
        <v>1</v>
      </c>
      <c r="M26" s="3"/>
      <c r="N26" s="3" t="s">
        <v>16</v>
      </c>
      <c r="O26" s="3"/>
      <c r="P26" s="3" t="s">
        <v>25</v>
      </c>
    </row>
    <row r="27" spans="1:16" x14ac:dyDescent="0.2">
      <c r="A27" t="s">
        <v>34</v>
      </c>
      <c r="C27">
        <v>1</v>
      </c>
      <c r="D27">
        <f t="shared" si="0"/>
        <v>1</v>
      </c>
      <c r="E27" t="s">
        <v>25</v>
      </c>
      <c r="J27" s="3" t="s">
        <v>17</v>
      </c>
      <c r="K27" s="3"/>
      <c r="L27" s="3">
        <v>1</v>
      </c>
      <c r="M27" s="3"/>
      <c r="N27" s="3" t="s">
        <v>34</v>
      </c>
      <c r="O27" s="3"/>
      <c r="P27" s="3" t="s">
        <v>25</v>
      </c>
    </row>
    <row r="28" spans="1:16" x14ac:dyDescent="0.2">
      <c r="A28" t="s">
        <v>10</v>
      </c>
      <c r="C28">
        <v>0.1</v>
      </c>
      <c r="D28">
        <f t="shared" si="0"/>
        <v>0.1</v>
      </c>
      <c r="E28" t="s">
        <v>25</v>
      </c>
      <c r="J28" s="3" t="s">
        <v>7</v>
      </c>
      <c r="K28" s="3"/>
      <c r="L28" s="3">
        <v>1</v>
      </c>
      <c r="M28" s="3"/>
      <c r="N28" s="3" t="s">
        <v>10</v>
      </c>
      <c r="O28" s="3"/>
      <c r="P28" s="3" t="s">
        <v>25</v>
      </c>
    </row>
    <row r="29" spans="1:16" x14ac:dyDescent="0.2">
      <c r="A29" t="s">
        <v>11</v>
      </c>
      <c r="C29">
        <v>0.8</v>
      </c>
      <c r="D29">
        <f t="shared" si="0"/>
        <v>0.8</v>
      </c>
      <c r="E29" t="s">
        <v>25</v>
      </c>
      <c r="J29" s="3" t="s">
        <v>4</v>
      </c>
      <c r="K29" s="3"/>
      <c r="L29" s="3">
        <v>1</v>
      </c>
      <c r="M29" s="3"/>
      <c r="N29" s="3" t="s">
        <v>11</v>
      </c>
      <c r="O29" s="3"/>
      <c r="P29" s="3" t="s">
        <v>25</v>
      </c>
    </row>
    <row r="30" spans="1:16" x14ac:dyDescent="0.2">
      <c r="A30" t="s">
        <v>39</v>
      </c>
      <c r="C30">
        <v>0.7</v>
      </c>
      <c r="D30">
        <f t="shared" si="0"/>
        <v>0.7</v>
      </c>
      <c r="E30" t="s">
        <v>27</v>
      </c>
      <c r="J30" s="3" t="s">
        <v>40</v>
      </c>
      <c r="K30" s="3"/>
      <c r="L30" s="3">
        <v>1</v>
      </c>
      <c r="M30" s="3"/>
      <c r="N30" s="3" t="s">
        <v>39</v>
      </c>
      <c r="O30" s="3"/>
      <c r="P30" s="3" t="s">
        <v>27</v>
      </c>
    </row>
    <row r="31" spans="1:16" x14ac:dyDescent="0.2">
      <c r="A31" t="s">
        <v>21</v>
      </c>
      <c r="C31">
        <v>0.1</v>
      </c>
      <c r="D31">
        <f t="shared" si="0"/>
        <v>0.1</v>
      </c>
      <c r="E31" t="s">
        <v>27</v>
      </c>
      <c r="J31" s="3" t="s">
        <v>43</v>
      </c>
      <c r="K31" s="3"/>
      <c r="L31" s="3">
        <v>1</v>
      </c>
      <c r="M31" s="3"/>
      <c r="N31" s="3" t="s">
        <v>21</v>
      </c>
      <c r="O31" s="3"/>
      <c r="P31" s="3" t="s">
        <v>27</v>
      </c>
    </row>
    <row r="32" spans="1:16" x14ac:dyDescent="0.2">
      <c r="A32" t="s">
        <v>33</v>
      </c>
      <c r="C32">
        <v>0.7</v>
      </c>
      <c r="D32">
        <f t="shared" si="0"/>
        <v>0.7</v>
      </c>
      <c r="E32" t="s">
        <v>27</v>
      </c>
      <c r="J32" s="3" t="s">
        <v>34</v>
      </c>
      <c r="K32" s="3"/>
      <c r="L32" s="3">
        <v>1</v>
      </c>
      <c r="M32" s="3"/>
      <c r="N32" s="3" t="s">
        <v>33</v>
      </c>
      <c r="O32" s="3"/>
      <c r="P32" s="3" t="s">
        <v>27</v>
      </c>
    </row>
    <row r="33" spans="1:16" x14ac:dyDescent="0.2">
      <c r="A33" t="s">
        <v>9</v>
      </c>
      <c r="C33">
        <v>3.5</v>
      </c>
      <c r="D33">
        <f t="shared" si="0"/>
        <v>3.5</v>
      </c>
      <c r="E33" t="s">
        <v>27</v>
      </c>
      <c r="J33" s="3" t="s">
        <v>13</v>
      </c>
      <c r="K33" s="3"/>
      <c r="L33" s="3">
        <v>1</v>
      </c>
      <c r="M33" s="3"/>
      <c r="N33" s="3" t="s">
        <v>9</v>
      </c>
      <c r="O33" s="3"/>
      <c r="P33" s="3" t="s">
        <v>27</v>
      </c>
    </row>
    <row r="34" spans="1:16" x14ac:dyDescent="0.2">
      <c r="A34" t="s">
        <v>9</v>
      </c>
      <c r="C34">
        <v>4</v>
      </c>
      <c r="D34">
        <f t="shared" si="0"/>
        <v>4</v>
      </c>
      <c r="E34" t="s">
        <v>27</v>
      </c>
      <c r="J34" s="3" t="s">
        <v>8</v>
      </c>
      <c r="K34" s="3"/>
      <c r="L34" s="3">
        <v>1.25</v>
      </c>
      <c r="M34" s="3"/>
      <c r="N34" s="3" t="s">
        <v>9</v>
      </c>
      <c r="O34" s="3"/>
      <c r="P34" s="3" t="s">
        <v>27</v>
      </c>
    </row>
    <row r="35" spans="1:16" x14ac:dyDescent="0.2">
      <c r="A35" t="s">
        <v>28</v>
      </c>
      <c r="C35">
        <v>0.4</v>
      </c>
      <c r="D35">
        <f t="shared" si="0"/>
        <v>0.4</v>
      </c>
      <c r="E35" t="s">
        <v>27</v>
      </c>
      <c r="J35" s="3" t="s">
        <v>42</v>
      </c>
      <c r="K35" s="3"/>
      <c r="L35" s="3">
        <v>2</v>
      </c>
      <c r="M35" s="3"/>
      <c r="N35" s="3" t="s">
        <v>28</v>
      </c>
      <c r="O35" s="3"/>
      <c r="P35" s="3" t="s">
        <v>27</v>
      </c>
    </row>
    <row r="36" spans="1:16" x14ac:dyDescent="0.2">
      <c r="A36" t="s">
        <v>29</v>
      </c>
      <c r="C36">
        <v>0.5</v>
      </c>
      <c r="D36">
        <f t="shared" si="0"/>
        <v>0.5</v>
      </c>
      <c r="E36" t="s">
        <v>27</v>
      </c>
      <c r="J36" s="3" t="s">
        <v>18</v>
      </c>
      <c r="K36" s="3"/>
      <c r="L36" s="3">
        <v>2</v>
      </c>
      <c r="M36" s="3"/>
      <c r="N36" s="3" t="s">
        <v>29</v>
      </c>
      <c r="O36" s="3"/>
      <c r="P36" s="3" t="s">
        <v>27</v>
      </c>
    </row>
    <row r="37" spans="1:16" x14ac:dyDescent="0.2">
      <c r="A37" t="s">
        <v>31</v>
      </c>
      <c r="C37">
        <v>0.6</v>
      </c>
      <c r="D37">
        <f t="shared" si="0"/>
        <v>0.6</v>
      </c>
      <c r="E37" t="s">
        <v>27</v>
      </c>
      <c r="J37" s="3" t="s">
        <v>44</v>
      </c>
      <c r="K37" s="3"/>
      <c r="L37" s="3">
        <v>2</v>
      </c>
      <c r="M37" s="3"/>
      <c r="N37" s="3" t="s">
        <v>31</v>
      </c>
      <c r="O37" s="3"/>
      <c r="P37" s="3" t="s">
        <v>27</v>
      </c>
    </row>
    <row r="38" spans="1:16" x14ac:dyDescent="0.2">
      <c r="A38" t="s">
        <v>8</v>
      </c>
      <c r="C38">
        <v>1.25</v>
      </c>
      <c r="D38">
        <f t="shared" si="0"/>
        <v>1.25</v>
      </c>
      <c r="E38" t="s">
        <v>27</v>
      </c>
      <c r="J38" s="3" t="s">
        <v>19</v>
      </c>
      <c r="K38" s="3"/>
      <c r="L38" s="3">
        <v>2</v>
      </c>
      <c r="M38" s="3"/>
      <c r="N38" s="3" t="s">
        <v>8</v>
      </c>
      <c r="O38" s="3"/>
      <c r="P38" s="3" t="s">
        <v>27</v>
      </c>
    </row>
    <row r="39" spans="1:16" x14ac:dyDescent="0.2">
      <c r="A39" t="s">
        <v>13</v>
      </c>
      <c r="C39">
        <v>1</v>
      </c>
      <c r="D39">
        <f t="shared" si="0"/>
        <v>1</v>
      </c>
      <c r="E39" t="s">
        <v>27</v>
      </c>
      <c r="J39" s="3" t="s">
        <v>6</v>
      </c>
      <c r="K39" s="3"/>
      <c r="L39" s="3">
        <v>3</v>
      </c>
      <c r="M39" s="3"/>
      <c r="N39" s="3" t="s">
        <v>13</v>
      </c>
      <c r="O39" s="3"/>
      <c r="P39" s="3" t="s">
        <v>27</v>
      </c>
    </row>
    <row r="40" spans="1:16" x14ac:dyDescent="0.2">
      <c r="A40" t="s">
        <v>46</v>
      </c>
      <c r="C40">
        <v>0.35</v>
      </c>
      <c r="D40">
        <f t="shared" si="0"/>
        <v>0.35</v>
      </c>
      <c r="E40" t="s">
        <v>27</v>
      </c>
      <c r="J40" s="3" t="s">
        <v>9</v>
      </c>
      <c r="K40" s="3"/>
      <c r="L40" s="3">
        <v>3.5</v>
      </c>
      <c r="M40" s="3"/>
      <c r="N40" s="3" t="s">
        <v>46</v>
      </c>
      <c r="O40" s="3"/>
      <c r="P40" s="3" t="s">
        <v>27</v>
      </c>
    </row>
    <row r="41" spans="1:16" x14ac:dyDescent="0.2">
      <c r="A41" t="s">
        <v>44</v>
      </c>
      <c r="C41">
        <v>2</v>
      </c>
      <c r="D41">
        <f t="shared" si="0"/>
        <v>2</v>
      </c>
      <c r="E41" t="s">
        <v>45</v>
      </c>
      <c r="J41" s="3" t="s">
        <v>9</v>
      </c>
      <c r="K41" s="3"/>
      <c r="L41" s="3">
        <v>4</v>
      </c>
      <c r="M41" s="3"/>
      <c r="N41" s="3" t="s">
        <v>44</v>
      </c>
      <c r="O41" s="3"/>
      <c r="P41" s="3" t="s">
        <v>45</v>
      </c>
    </row>
    <row r="42" spans="1:16" x14ac:dyDescent="0.2">
      <c r="A42" t="s">
        <v>19</v>
      </c>
      <c r="C42">
        <v>2</v>
      </c>
      <c r="D42">
        <f t="shared" si="0"/>
        <v>2</v>
      </c>
      <c r="E42" t="s">
        <v>45</v>
      </c>
      <c r="J42" s="3" t="s">
        <v>23</v>
      </c>
      <c r="K42" s="3"/>
      <c r="L42" s="3">
        <v>5</v>
      </c>
      <c r="M42" s="3"/>
      <c r="N42" s="3" t="s">
        <v>19</v>
      </c>
      <c r="O42" s="3"/>
      <c r="P42" s="3" t="s">
        <v>45</v>
      </c>
    </row>
    <row r="69" spans="1:11" x14ac:dyDescent="0.2">
      <c r="A69" t="s">
        <v>12</v>
      </c>
      <c r="E69" t="s">
        <v>25</v>
      </c>
      <c r="G69" t="s">
        <v>12</v>
      </c>
      <c r="I69">
        <v>3.5000000000000003E-2</v>
      </c>
      <c r="K69" t="s">
        <v>25</v>
      </c>
    </row>
    <row r="70" spans="1:11" x14ac:dyDescent="0.2">
      <c r="A70" t="s">
        <v>14</v>
      </c>
      <c r="E70" t="s">
        <v>25</v>
      </c>
      <c r="G70" t="s">
        <v>14</v>
      </c>
      <c r="I70">
        <v>0.04</v>
      </c>
      <c r="K70" t="s">
        <v>25</v>
      </c>
    </row>
    <row r="71" spans="1:11" x14ac:dyDescent="0.2">
      <c r="A71" t="s">
        <v>15</v>
      </c>
      <c r="E71" t="s">
        <v>25</v>
      </c>
      <c r="G71" t="s">
        <v>15</v>
      </c>
      <c r="I71">
        <v>0.05</v>
      </c>
      <c r="K71" t="s">
        <v>25</v>
      </c>
    </row>
    <row r="72" spans="1:11" x14ac:dyDescent="0.2">
      <c r="A72" t="s">
        <v>24</v>
      </c>
      <c r="E72" t="s">
        <v>25</v>
      </c>
      <c r="G72" t="s">
        <v>24</v>
      </c>
      <c r="I72">
        <v>0.1</v>
      </c>
      <c r="K72" t="s">
        <v>25</v>
      </c>
    </row>
    <row r="73" spans="1:11" x14ac:dyDescent="0.2">
      <c r="A73" t="s">
        <v>20</v>
      </c>
      <c r="E73" t="s">
        <v>25</v>
      </c>
      <c r="G73" t="s">
        <v>20</v>
      </c>
      <c r="I73">
        <v>0.1</v>
      </c>
      <c r="K73" t="s">
        <v>25</v>
      </c>
    </row>
    <row r="74" spans="1:11" x14ac:dyDescent="0.2">
      <c r="A74" t="s">
        <v>10</v>
      </c>
      <c r="E74" t="s">
        <v>25</v>
      </c>
      <c r="G74" t="s">
        <v>10</v>
      </c>
      <c r="I74">
        <v>0.1</v>
      </c>
      <c r="K74" t="s">
        <v>25</v>
      </c>
    </row>
    <row r="75" spans="1:11" x14ac:dyDescent="0.2">
      <c r="A75" t="s">
        <v>35</v>
      </c>
      <c r="E75" t="s">
        <v>25</v>
      </c>
      <c r="G75" t="s">
        <v>35</v>
      </c>
      <c r="I75">
        <v>0.2</v>
      </c>
      <c r="K75" t="s">
        <v>25</v>
      </c>
    </row>
    <row r="76" spans="1:11" x14ac:dyDescent="0.2">
      <c r="A76" t="s">
        <v>16</v>
      </c>
      <c r="E76" t="s">
        <v>25</v>
      </c>
      <c r="G76" t="s">
        <v>16</v>
      </c>
      <c r="I76">
        <v>0.2</v>
      </c>
      <c r="K76" t="s">
        <v>25</v>
      </c>
    </row>
    <row r="77" spans="1:11" x14ac:dyDescent="0.2">
      <c r="A77" t="s">
        <v>30</v>
      </c>
      <c r="E77" t="s">
        <v>25</v>
      </c>
      <c r="G77" t="s">
        <v>30</v>
      </c>
      <c r="I77">
        <v>0.3</v>
      </c>
      <c r="K77" t="s">
        <v>25</v>
      </c>
    </row>
    <row r="78" spans="1:11" x14ac:dyDescent="0.2">
      <c r="A78" t="s">
        <v>22</v>
      </c>
      <c r="E78" t="s">
        <v>25</v>
      </c>
      <c r="G78" t="s">
        <v>22</v>
      </c>
      <c r="I78">
        <v>0.4</v>
      </c>
      <c r="K78" t="s">
        <v>25</v>
      </c>
    </row>
    <row r="79" spans="1:11" x14ac:dyDescent="0.2">
      <c r="A79" t="s">
        <v>36</v>
      </c>
      <c r="E79" t="s">
        <v>25</v>
      </c>
      <c r="G79" t="s">
        <v>36</v>
      </c>
      <c r="I79">
        <v>0.4</v>
      </c>
      <c r="K79" t="s">
        <v>25</v>
      </c>
    </row>
    <row r="80" spans="1:11" x14ac:dyDescent="0.2">
      <c r="A80" t="s">
        <v>41</v>
      </c>
      <c r="E80" t="s">
        <v>25</v>
      </c>
      <c r="G80" t="s">
        <v>41</v>
      </c>
      <c r="I80">
        <v>0.5</v>
      </c>
      <c r="K80" t="s">
        <v>25</v>
      </c>
    </row>
    <row r="81" spans="1:11" x14ac:dyDescent="0.2">
      <c r="A81" t="s">
        <v>38</v>
      </c>
      <c r="E81" t="s">
        <v>25</v>
      </c>
      <c r="G81" t="s">
        <v>38</v>
      </c>
      <c r="I81">
        <v>0.6</v>
      </c>
      <c r="K81" t="s">
        <v>25</v>
      </c>
    </row>
    <row r="82" spans="1:11" x14ac:dyDescent="0.2">
      <c r="A82" t="s">
        <v>32</v>
      </c>
      <c r="E82" t="s">
        <v>25</v>
      </c>
      <c r="G82" t="s">
        <v>32</v>
      </c>
      <c r="I82">
        <v>0.6</v>
      </c>
      <c r="K82" t="s">
        <v>25</v>
      </c>
    </row>
    <row r="83" spans="1:11" x14ac:dyDescent="0.2">
      <c r="A83" t="s">
        <v>11</v>
      </c>
      <c r="E83" t="s">
        <v>25</v>
      </c>
      <c r="G83" t="s">
        <v>11</v>
      </c>
      <c r="I83">
        <v>0.8</v>
      </c>
      <c r="K83" t="s">
        <v>25</v>
      </c>
    </row>
    <row r="84" spans="1:11" x14ac:dyDescent="0.2">
      <c r="A84" t="s">
        <v>26</v>
      </c>
      <c r="E84" t="s">
        <v>25</v>
      </c>
      <c r="G84" t="s">
        <v>26</v>
      </c>
      <c r="I84">
        <v>1</v>
      </c>
      <c r="K84" t="s">
        <v>25</v>
      </c>
    </row>
    <row r="85" spans="1:11" x14ac:dyDescent="0.2">
      <c r="A85" t="s">
        <v>5</v>
      </c>
      <c r="E85" t="s">
        <v>25</v>
      </c>
      <c r="G85" t="s">
        <v>5</v>
      </c>
      <c r="I85">
        <v>1</v>
      </c>
      <c r="K85" t="s">
        <v>25</v>
      </c>
    </row>
    <row r="86" spans="1:11" x14ac:dyDescent="0.2">
      <c r="A86" t="s">
        <v>37</v>
      </c>
      <c r="E86" t="s">
        <v>25</v>
      </c>
      <c r="G86" t="s">
        <v>37</v>
      </c>
      <c r="I86">
        <v>1</v>
      </c>
      <c r="K86" t="s">
        <v>25</v>
      </c>
    </row>
    <row r="87" spans="1:11" x14ac:dyDescent="0.2">
      <c r="A87" t="s">
        <v>17</v>
      </c>
      <c r="E87" t="s">
        <v>25</v>
      </c>
      <c r="G87" t="s">
        <v>17</v>
      </c>
      <c r="I87">
        <v>1</v>
      </c>
      <c r="K87" t="s">
        <v>25</v>
      </c>
    </row>
    <row r="88" spans="1:11" x14ac:dyDescent="0.2">
      <c r="A88" t="s">
        <v>7</v>
      </c>
      <c r="E88" t="s">
        <v>25</v>
      </c>
      <c r="G88" t="s">
        <v>7</v>
      </c>
      <c r="I88">
        <v>1</v>
      </c>
      <c r="K88" t="s">
        <v>25</v>
      </c>
    </row>
    <row r="89" spans="1:11" x14ac:dyDescent="0.2">
      <c r="A89" t="s">
        <v>4</v>
      </c>
      <c r="E89" t="s">
        <v>25</v>
      </c>
      <c r="G89" t="s">
        <v>4</v>
      </c>
      <c r="I89">
        <v>1</v>
      </c>
      <c r="K89" t="s">
        <v>25</v>
      </c>
    </row>
    <row r="90" spans="1:11" x14ac:dyDescent="0.2">
      <c r="A90" t="s">
        <v>40</v>
      </c>
      <c r="E90" t="s">
        <v>25</v>
      </c>
      <c r="G90" t="s">
        <v>40</v>
      </c>
      <c r="I90">
        <v>1</v>
      </c>
      <c r="K90" t="s">
        <v>25</v>
      </c>
    </row>
    <row r="91" spans="1:11" x14ac:dyDescent="0.2">
      <c r="A91" t="s">
        <v>43</v>
      </c>
      <c r="E91" t="s">
        <v>25</v>
      </c>
      <c r="G91" t="s">
        <v>43</v>
      </c>
      <c r="I91">
        <v>1</v>
      </c>
      <c r="K91" t="s">
        <v>25</v>
      </c>
    </row>
    <row r="92" spans="1:11" x14ac:dyDescent="0.2">
      <c r="A92" t="s">
        <v>34</v>
      </c>
      <c r="E92" t="s">
        <v>25</v>
      </c>
      <c r="G92" t="s">
        <v>34</v>
      </c>
      <c r="I92">
        <v>1</v>
      </c>
      <c r="K92" t="s">
        <v>25</v>
      </c>
    </row>
    <row r="93" spans="1:11" x14ac:dyDescent="0.2">
      <c r="A93" t="s">
        <v>42</v>
      </c>
      <c r="E93" t="s">
        <v>25</v>
      </c>
      <c r="G93" t="s">
        <v>42</v>
      </c>
      <c r="I93">
        <v>2</v>
      </c>
      <c r="K93" t="s">
        <v>25</v>
      </c>
    </row>
    <row r="94" spans="1:11" x14ac:dyDescent="0.2">
      <c r="A94" t="s">
        <v>18</v>
      </c>
      <c r="E94" t="s">
        <v>25</v>
      </c>
      <c r="G94" t="s">
        <v>18</v>
      </c>
      <c r="I94">
        <v>2</v>
      </c>
      <c r="K94" t="s">
        <v>25</v>
      </c>
    </row>
    <row r="95" spans="1:11" x14ac:dyDescent="0.2">
      <c r="A95" t="s">
        <v>6</v>
      </c>
      <c r="E95" t="s">
        <v>25</v>
      </c>
      <c r="G95" t="s">
        <v>6</v>
      </c>
      <c r="I95">
        <v>3</v>
      </c>
      <c r="K95" t="s">
        <v>25</v>
      </c>
    </row>
    <row r="96" spans="1:11" x14ac:dyDescent="0.2">
      <c r="A96" t="s">
        <v>23</v>
      </c>
      <c r="E96" t="s">
        <v>25</v>
      </c>
      <c r="G96" t="s">
        <v>23</v>
      </c>
      <c r="I96">
        <v>5</v>
      </c>
      <c r="K96" t="s">
        <v>25</v>
      </c>
    </row>
    <row r="99" spans="1:11" x14ac:dyDescent="0.2">
      <c r="A99" t="s">
        <v>21</v>
      </c>
      <c r="E99" t="s">
        <v>27</v>
      </c>
      <c r="G99" t="s">
        <v>21</v>
      </c>
      <c r="I99">
        <v>0.1</v>
      </c>
      <c r="K99" t="s">
        <v>27</v>
      </c>
    </row>
    <row r="100" spans="1:11" x14ac:dyDescent="0.2">
      <c r="A100" t="s">
        <v>46</v>
      </c>
      <c r="E100" t="s">
        <v>27</v>
      </c>
      <c r="G100" t="s">
        <v>46</v>
      </c>
      <c r="I100">
        <v>0.35</v>
      </c>
      <c r="K100" t="s">
        <v>27</v>
      </c>
    </row>
    <row r="101" spans="1:11" x14ac:dyDescent="0.2">
      <c r="A101" t="s">
        <v>28</v>
      </c>
      <c r="E101" t="s">
        <v>27</v>
      </c>
      <c r="G101" t="s">
        <v>28</v>
      </c>
      <c r="I101">
        <v>0.4</v>
      </c>
      <c r="K101" t="s">
        <v>27</v>
      </c>
    </row>
    <row r="102" spans="1:11" x14ac:dyDescent="0.2">
      <c r="A102" t="s">
        <v>29</v>
      </c>
      <c r="E102" t="s">
        <v>27</v>
      </c>
      <c r="G102" t="s">
        <v>29</v>
      </c>
      <c r="I102">
        <v>0.5</v>
      </c>
      <c r="K102" t="s">
        <v>27</v>
      </c>
    </row>
    <row r="103" spans="1:11" x14ac:dyDescent="0.2">
      <c r="A103" t="s">
        <v>31</v>
      </c>
      <c r="E103" t="s">
        <v>27</v>
      </c>
      <c r="G103" t="s">
        <v>31</v>
      </c>
      <c r="I103">
        <v>0.6</v>
      </c>
      <c r="K103" t="s">
        <v>27</v>
      </c>
    </row>
    <row r="104" spans="1:11" x14ac:dyDescent="0.2">
      <c r="A104" t="s">
        <v>39</v>
      </c>
      <c r="E104" t="s">
        <v>27</v>
      </c>
      <c r="G104" t="s">
        <v>39</v>
      </c>
      <c r="I104">
        <v>0.7</v>
      </c>
      <c r="K104" t="s">
        <v>27</v>
      </c>
    </row>
    <row r="105" spans="1:11" x14ac:dyDescent="0.2">
      <c r="A105" t="s">
        <v>33</v>
      </c>
      <c r="E105" t="s">
        <v>27</v>
      </c>
      <c r="G105" t="s">
        <v>33</v>
      </c>
      <c r="I105">
        <v>0.7</v>
      </c>
      <c r="K105" t="s">
        <v>27</v>
      </c>
    </row>
    <row r="106" spans="1:11" x14ac:dyDescent="0.2">
      <c r="A106" t="s">
        <v>13</v>
      </c>
      <c r="E106" t="s">
        <v>27</v>
      </c>
      <c r="G106" t="s">
        <v>13</v>
      </c>
      <c r="I106">
        <v>1</v>
      </c>
      <c r="K106" t="s">
        <v>27</v>
      </c>
    </row>
    <row r="107" spans="1:11" x14ac:dyDescent="0.2">
      <c r="A107" t="s">
        <v>8</v>
      </c>
      <c r="E107" t="s">
        <v>27</v>
      </c>
      <c r="G107" t="s">
        <v>8</v>
      </c>
      <c r="I107">
        <v>1.25</v>
      </c>
      <c r="K107" t="s">
        <v>27</v>
      </c>
    </row>
    <row r="108" spans="1:11" x14ac:dyDescent="0.2">
      <c r="A108" t="s">
        <v>9</v>
      </c>
      <c r="E108" t="s">
        <v>27</v>
      </c>
      <c r="G108" t="s">
        <v>9</v>
      </c>
      <c r="I108">
        <v>3.5</v>
      </c>
      <c r="K108" t="s">
        <v>27</v>
      </c>
    </row>
    <row r="109" spans="1:11" x14ac:dyDescent="0.2">
      <c r="A109" t="s">
        <v>9</v>
      </c>
      <c r="E109" t="s">
        <v>27</v>
      </c>
      <c r="G109" t="s">
        <v>9</v>
      </c>
      <c r="I109">
        <v>4</v>
      </c>
      <c r="K109" t="s">
        <v>27</v>
      </c>
    </row>
    <row r="112" spans="1:11" x14ac:dyDescent="0.2">
      <c r="A112" t="s">
        <v>44</v>
      </c>
      <c r="E112" t="s">
        <v>45</v>
      </c>
      <c r="G112" t="s">
        <v>44</v>
      </c>
      <c r="I112">
        <v>2</v>
      </c>
      <c r="K112" t="s">
        <v>45</v>
      </c>
    </row>
    <row r="113" spans="1:11" x14ac:dyDescent="0.2">
      <c r="A113" t="s">
        <v>19</v>
      </c>
      <c r="E113" t="s">
        <v>45</v>
      </c>
      <c r="G113" t="s">
        <v>19</v>
      </c>
      <c r="I113">
        <v>2</v>
      </c>
      <c r="K113" t="s">
        <v>45</v>
      </c>
    </row>
  </sheetData>
  <phoneticPr fontId="1" type="noConversion"/>
  <pageMargins left="0.78740157499999996" right="0.78740157499999996" top="0.984251969" bottom="0.984251969" header="0.4921259845" footer="0.4921259845"/>
  <pageSetup paperSize="9" orientation="portrait" horizontalDpi="0" verticalDpi="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3"/>
  <sheetViews>
    <sheetView tabSelected="1" workbookViewId="0">
      <selection activeCell="D43" sqref="D43"/>
    </sheetView>
  </sheetViews>
  <sheetFormatPr baseColWidth="10" defaultRowHeight="12.75" x14ac:dyDescent="0.2"/>
  <cols>
    <col min="1" max="1" width="22.85546875" customWidth="1"/>
    <col min="2" max="2" width="3" customWidth="1"/>
    <col min="3" max="3" width="2.7109375" customWidth="1"/>
    <col min="4" max="4" width="8.5703125" customWidth="1"/>
    <col min="5" max="5" width="12.42578125" customWidth="1"/>
    <col min="6" max="6" width="8.140625" customWidth="1"/>
    <col min="7" max="7" width="10" customWidth="1"/>
    <col min="8" max="8" width="12.5703125" customWidth="1"/>
    <col min="9" max="9" width="4.85546875" customWidth="1"/>
    <col min="10" max="10" width="16.28515625" customWidth="1"/>
    <col min="11" max="11" width="17.5703125" customWidth="1"/>
    <col min="17" max="17" width="3.5703125" customWidth="1"/>
    <col min="18" max="18" width="2.7109375" customWidth="1"/>
  </cols>
  <sheetData>
    <row r="1" spans="1:18" x14ac:dyDescent="0.2">
      <c r="R1" s="6"/>
    </row>
    <row r="2" spans="1:18" ht="25.5" x14ac:dyDescent="0.35">
      <c r="A2" s="9" t="s">
        <v>53</v>
      </c>
      <c r="B2" s="9"/>
      <c r="C2" s="9"/>
      <c r="D2" s="9"/>
      <c r="R2" s="6"/>
    </row>
    <row r="3" spans="1:18" ht="25.5" x14ac:dyDescent="0.35">
      <c r="A3" s="9"/>
      <c r="B3" s="9"/>
      <c r="C3" s="9"/>
      <c r="D3" s="9"/>
      <c r="R3" s="6"/>
    </row>
    <row r="4" spans="1:18" ht="25.5" x14ac:dyDescent="0.35">
      <c r="A4" s="11" t="s">
        <v>62</v>
      </c>
      <c r="B4" s="11"/>
      <c r="C4" s="11"/>
      <c r="D4" s="9"/>
      <c r="R4" s="6"/>
    </row>
    <row r="5" spans="1:18" x14ac:dyDescent="0.2">
      <c r="N5" s="4" t="s">
        <v>54</v>
      </c>
      <c r="R5" s="6"/>
    </row>
    <row r="6" spans="1:18" x14ac:dyDescent="0.2">
      <c r="R6" s="6"/>
    </row>
    <row r="7" spans="1:18" x14ac:dyDescent="0.2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6"/>
    </row>
    <row r="8" spans="1:18" x14ac:dyDescent="0.2">
      <c r="R8" s="6"/>
    </row>
    <row r="9" spans="1:18" x14ac:dyDescent="0.2">
      <c r="A9" s="4" t="s">
        <v>66</v>
      </c>
      <c r="B9" s="4"/>
      <c r="C9" s="4"/>
      <c r="R9" s="6"/>
    </row>
    <row r="10" spans="1:18" x14ac:dyDescent="0.2">
      <c r="A10" s="4" t="s">
        <v>61</v>
      </c>
      <c r="B10" s="4"/>
      <c r="C10" s="4"/>
      <c r="R10" s="6"/>
    </row>
    <row r="11" spans="1:18" x14ac:dyDescent="0.2">
      <c r="A11" s="4"/>
      <c r="B11" s="4"/>
      <c r="C11" s="4"/>
      <c r="R11" s="6"/>
    </row>
    <row r="12" spans="1:18" x14ac:dyDescent="0.2">
      <c r="A12" s="4" t="s">
        <v>67</v>
      </c>
      <c r="B12" s="4"/>
      <c r="C12" s="4"/>
      <c r="R12" s="6"/>
    </row>
    <row r="13" spans="1:18" x14ac:dyDescent="0.2">
      <c r="A13" s="4"/>
      <c r="B13" s="4"/>
      <c r="C13" s="4"/>
      <c r="R13" s="6"/>
    </row>
    <row r="14" spans="1:18" x14ac:dyDescent="0.2">
      <c r="A14" s="4" t="s">
        <v>55</v>
      </c>
      <c r="C14" s="4" t="s">
        <v>52</v>
      </c>
      <c r="R14" s="6"/>
    </row>
    <row r="15" spans="1:18" x14ac:dyDescent="0.2">
      <c r="A15" s="4" t="s">
        <v>56</v>
      </c>
      <c r="C15" s="4" t="s">
        <v>57</v>
      </c>
      <c r="E15" s="4" t="s">
        <v>60</v>
      </c>
      <c r="R15" s="6"/>
    </row>
    <row r="16" spans="1:18" x14ac:dyDescent="0.2">
      <c r="A16" s="4" t="s">
        <v>58</v>
      </c>
      <c r="C16" s="4" t="s">
        <v>59</v>
      </c>
      <c r="E16" s="4" t="s">
        <v>65</v>
      </c>
      <c r="R16" s="6"/>
    </row>
    <row r="17" spans="1:18" x14ac:dyDescent="0.2">
      <c r="A17" s="4"/>
      <c r="B17" s="4"/>
      <c r="C17" s="4"/>
      <c r="D17" s="4"/>
      <c r="E17" s="4"/>
      <c r="R17" s="6"/>
    </row>
    <row r="18" spans="1:18" x14ac:dyDescent="0.2">
      <c r="A18" s="4" t="s">
        <v>68</v>
      </c>
      <c r="B18" s="4"/>
      <c r="C18" s="4"/>
      <c r="D18" s="4"/>
      <c r="E18" s="4"/>
      <c r="R18" s="6"/>
    </row>
    <row r="19" spans="1:18" x14ac:dyDescent="0.2">
      <c r="A19" s="4"/>
      <c r="B19" s="4"/>
      <c r="C19" s="4"/>
      <c r="D19" s="4"/>
      <c r="E19" s="4"/>
      <c r="R19" s="6"/>
    </row>
    <row r="20" spans="1:18" x14ac:dyDescent="0.2">
      <c r="A20" s="4" t="s">
        <v>63</v>
      </c>
      <c r="B20" s="4"/>
      <c r="C20" s="4"/>
      <c r="D20" s="4"/>
      <c r="E20" s="4"/>
      <c r="R20" s="6"/>
    </row>
    <row r="21" spans="1:18" x14ac:dyDescent="0.2">
      <c r="A21" s="4" t="s">
        <v>64</v>
      </c>
      <c r="B21" s="4"/>
      <c r="C21" s="4"/>
      <c r="D21" s="4"/>
      <c r="E21" s="4"/>
      <c r="R21" s="6"/>
    </row>
    <row r="22" spans="1:18" x14ac:dyDescent="0.2">
      <c r="R22" s="6"/>
    </row>
    <row r="23" spans="1:18" x14ac:dyDescent="0.2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6"/>
    </row>
    <row r="24" spans="1:18" x14ac:dyDescent="0.2">
      <c r="R24" s="6"/>
    </row>
    <row r="25" spans="1:18" x14ac:dyDescent="0.2">
      <c r="R25" s="6"/>
    </row>
    <row r="26" spans="1:18" x14ac:dyDescent="0.2">
      <c r="A26" s="1" t="s">
        <v>0</v>
      </c>
      <c r="B26" s="1"/>
      <c r="C26" s="1"/>
      <c r="D26" s="1" t="s">
        <v>1</v>
      </c>
      <c r="E26" s="1" t="s">
        <v>2</v>
      </c>
      <c r="F26" s="1" t="s">
        <v>1</v>
      </c>
      <c r="G26" s="1" t="s">
        <v>3</v>
      </c>
      <c r="H26" s="1" t="s">
        <v>47</v>
      </c>
      <c r="I26" s="1"/>
      <c r="J26" s="1" t="s">
        <v>48</v>
      </c>
      <c r="K26" s="1" t="s">
        <v>69</v>
      </c>
      <c r="L26" s="1" t="s">
        <v>70</v>
      </c>
      <c r="R26" s="6"/>
    </row>
    <row r="27" spans="1:18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R27" s="6"/>
    </row>
    <row r="28" spans="1:18" x14ac:dyDescent="0.2">
      <c r="A28" t="s">
        <v>26</v>
      </c>
      <c r="B28" s="4" t="str">
        <f>"+"</f>
        <v>+</v>
      </c>
      <c r="D28" s="12">
        <v>30</v>
      </c>
      <c r="E28">
        <v>1</v>
      </c>
      <c r="F28" s="8">
        <f>D28</f>
        <v>30</v>
      </c>
      <c r="G28" s="8">
        <f t="shared" ref="G28:G69" si="0">PRODUCT(D28:E28)</f>
        <v>30</v>
      </c>
      <c r="H28" s="10" t="s">
        <v>25</v>
      </c>
      <c r="I28" s="10"/>
      <c r="R28" s="6"/>
    </row>
    <row r="29" spans="1:18" x14ac:dyDescent="0.2">
      <c r="A29" t="s">
        <v>5</v>
      </c>
      <c r="B29" s="4" t="str">
        <f>"+"</f>
        <v>+</v>
      </c>
      <c r="D29" s="12">
        <v>2</v>
      </c>
      <c r="E29">
        <v>1</v>
      </c>
      <c r="F29" s="8">
        <f t="shared" ref="F29:F69" si="1">D29</f>
        <v>2</v>
      </c>
      <c r="G29" s="8">
        <f t="shared" si="0"/>
        <v>2</v>
      </c>
      <c r="H29" s="10" t="s">
        <v>25</v>
      </c>
      <c r="I29" s="10"/>
      <c r="O29" s="5">
        <f>J31</f>
        <v>56</v>
      </c>
      <c r="P29" s="5">
        <f>J31*(-1)</f>
        <v>-56</v>
      </c>
      <c r="R29" s="6"/>
    </row>
    <row r="30" spans="1:18" x14ac:dyDescent="0.2">
      <c r="A30" t="s">
        <v>12</v>
      </c>
      <c r="D30" s="12">
        <v>0</v>
      </c>
      <c r="E30">
        <v>3.5000000000000003E-2</v>
      </c>
      <c r="F30" s="8">
        <f t="shared" si="1"/>
        <v>0</v>
      </c>
      <c r="G30" s="8">
        <f t="shared" si="0"/>
        <v>0</v>
      </c>
      <c r="H30" s="10" t="s">
        <v>25</v>
      </c>
      <c r="I30" s="10"/>
      <c r="J30" s="4" t="s">
        <v>52</v>
      </c>
      <c r="K30" s="4" t="s">
        <v>57</v>
      </c>
      <c r="L30" s="4" t="s">
        <v>59</v>
      </c>
      <c r="M30" s="4"/>
      <c r="O30" s="5">
        <f>K31</f>
        <v>15.85</v>
      </c>
      <c r="P30" s="5">
        <f>K31*(-1)</f>
        <v>-15.85</v>
      </c>
      <c r="R30" s="6"/>
    </row>
    <row r="31" spans="1:18" x14ac:dyDescent="0.2">
      <c r="A31" t="s">
        <v>22</v>
      </c>
      <c r="D31" s="12">
        <v>0</v>
      </c>
      <c r="E31">
        <v>0.4</v>
      </c>
      <c r="F31" s="8">
        <f t="shared" si="1"/>
        <v>0</v>
      </c>
      <c r="G31" s="8">
        <f t="shared" si="0"/>
        <v>0</v>
      </c>
      <c r="H31" s="10" t="s">
        <v>25</v>
      </c>
      <c r="I31" s="10"/>
      <c r="J31" s="13">
        <f>SUM(G28:G55)</f>
        <v>56</v>
      </c>
      <c r="K31" s="13">
        <f>SUM(G56:G67)</f>
        <v>15.85</v>
      </c>
      <c r="L31" s="13">
        <f>SUM(G69:G69)</f>
        <v>6</v>
      </c>
      <c r="M31" s="4"/>
      <c r="O31" s="5">
        <f>L31</f>
        <v>6</v>
      </c>
      <c r="P31" s="5">
        <f>L31*(-1)</f>
        <v>-6</v>
      </c>
      <c r="R31" s="6"/>
    </row>
    <row r="32" spans="1:18" x14ac:dyDescent="0.2">
      <c r="A32" t="s">
        <v>42</v>
      </c>
      <c r="B32" s="4" t="str">
        <f>"+"</f>
        <v>+</v>
      </c>
      <c r="D32" s="12">
        <v>0</v>
      </c>
      <c r="E32">
        <v>2</v>
      </c>
      <c r="F32" s="8">
        <f t="shared" si="1"/>
        <v>0</v>
      </c>
      <c r="G32" s="8">
        <f t="shared" si="0"/>
        <v>0</v>
      </c>
      <c r="H32" s="10" t="s">
        <v>25</v>
      </c>
      <c r="I32" s="10"/>
      <c r="R32" s="6"/>
    </row>
    <row r="33" spans="1:22" x14ac:dyDescent="0.2">
      <c r="A33" t="s">
        <v>24</v>
      </c>
      <c r="B33" s="4" t="str">
        <f t="shared" ref="B33:B44" si="2">"+"</f>
        <v>+</v>
      </c>
      <c r="D33" s="12">
        <v>5</v>
      </c>
      <c r="E33">
        <v>0.1</v>
      </c>
      <c r="F33" s="8">
        <f t="shared" si="1"/>
        <v>5</v>
      </c>
      <c r="G33" s="8">
        <f t="shared" si="0"/>
        <v>0.5</v>
      </c>
      <c r="H33" s="10" t="s">
        <v>25</v>
      </c>
      <c r="I33" s="10"/>
      <c r="R33" s="6"/>
    </row>
    <row r="34" spans="1:22" x14ac:dyDescent="0.2">
      <c r="A34" t="s">
        <v>38</v>
      </c>
      <c r="B34" s="4" t="str">
        <f t="shared" si="2"/>
        <v>+</v>
      </c>
      <c r="D34" s="12">
        <v>0</v>
      </c>
      <c r="E34">
        <v>0.6</v>
      </c>
      <c r="F34" s="8">
        <f t="shared" si="1"/>
        <v>0</v>
      </c>
      <c r="G34" s="8">
        <f t="shared" si="0"/>
        <v>0</v>
      </c>
      <c r="H34" s="10" t="s">
        <v>25</v>
      </c>
      <c r="I34" s="10"/>
      <c r="R34" s="6"/>
    </row>
    <row r="35" spans="1:22" x14ac:dyDescent="0.2">
      <c r="A35" t="s">
        <v>35</v>
      </c>
      <c r="B35" s="4" t="str">
        <f t="shared" si="2"/>
        <v>+</v>
      </c>
      <c r="D35" s="12">
        <v>0</v>
      </c>
      <c r="E35">
        <v>0.2</v>
      </c>
      <c r="F35" s="8">
        <f t="shared" si="1"/>
        <v>0</v>
      </c>
      <c r="G35" s="8">
        <f t="shared" si="0"/>
        <v>0</v>
      </c>
      <c r="H35" s="10" t="s">
        <v>25</v>
      </c>
      <c r="I35" s="10"/>
      <c r="R35" s="6"/>
    </row>
    <row r="36" spans="1:22" x14ac:dyDescent="0.2">
      <c r="A36" t="s">
        <v>37</v>
      </c>
      <c r="B36" s="4" t="str">
        <f t="shared" si="2"/>
        <v>+</v>
      </c>
      <c r="D36" s="12">
        <v>0</v>
      </c>
      <c r="E36">
        <v>1</v>
      </c>
      <c r="F36" s="8">
        <f t="shared" si="1"/>
        <v>0</v>
      </c>
      <c r="G36" s="8">
        <f t="shared" si="0"/>
        <v>0</v>
      </c>
      <c r="H36" s="10" t="s">
        <v>25</v>
      </c>
      <c r="I36" s="10"/>
      <c r="R36" s="6"/>
    </row>
    <row r="37" spans="1:22" x14ac:dyDescent="0.2">
      <c r="A37" t="s">
        <v>32</v>
      </c>
      <c r="B37" s="4" t="str">
        <f t="shared" si="2"/>
        <v>+</v>
      </c>
      <c r="D37" s="12">
        <v>0</v>
      </c>
      <c r="E37">
        <v>0.6</v>
      </c>
      <c r="F37" s="8">
        <f t="shared" si="1"/>
        <v>0</v>
      </c>
      <c r="G37" s="8">
        <f t="shared" si="0"/>
        <v>0</v>
      </c>
      <c r="H37" s="10" t="s">
        <v>25</v>
      </c>
      <c r="I37" s="10"/>
      <c r="R37" s="6"/>
    </row>
    <row r="38" spans="1:22" x14ac:dyDescent="0.2">
      <c r="A38" t="s">
        <v>15</v>
      </c>
      <c r="D38" s="12">
        <v>0</v>
      </c>
      <c r="E38">
        <v>0.05</v>
      </c>
      <c r="F38" s="8">
        <f t="shared" si="1"/>
        <v>0</v>
      </c>
      <c r="G38" s="8">
        <f t="shared" si="0"/>
        <v>0</v>
      </c>
      <c r="H38" s="10" t="s">
        <v>25</v>
      </c>
      <c r="I38" s="10"/>
      <c r="R38" s="6"/>
    </row>
    <row r="39" spans="1:22" x14ac:dyDescent="0.2">
      <c r="A39" t="s">
        <v>41</v>
      </c>
      <c r="B39" s="4" t="str">
        <f t="shared" si="2"/>
        <v>+</v>
      </c>
      <c r="D39" s="12">
        <v>7</v>
      </c>
      <c r="E39">
        <v>0.5</v>
      </c>
      <c r="F39" s="8">
        <f t="shared" si="1"/>
        <v>7</v>
      </c>
      <c r="G39" s="8">
        <f t="shared" si="0"/>
        <v>3.5</v>
      </c>
      <c r="H39" s="10" t="s">
        <v>25</v>
      </c>
      <c r="I39" s="10"/>
      <c r="R39" s="6"/>
      <c r="V39" s="4" t="str">
        <f>"+"</f>
        <v>+</v>
      </c>
    </row>
    <row r="40" spans="1:22" x14ac:dyDescent="0.2">
      <c r="A40" t="s">
        <v>14</v>
      </c>
      <c r="B40" s="4" t="str">
        <f t="shared" si="2"/>
        <v>+</v>
      </c>
      <c r="D40" s="12">
        <v>0</v>
      </c>
      <c r="E40">
        <v>0.04</v>
      </c>
      <c r="F40" s="8">
        <f t="shared" si="1"/>
        <v>0</v>
      </c>
      <c r="G40" s="8">
        <f t="shared" si="0"/>
        <v>0</v>
      </c>
      <c r="H40" s="10" t="s">
        <v>25</v>
      </c>
      <c r="I40" s="10"/>
      <c r="R40" s="6"/>
    </row>
    <row r="41" spans="1:22" x14ac:dyDescent="0.2">
      <c r="A41" t="s">
        <v>18</v>
      </c>
      <c r="B41" s="4" t="str">
        <f t="shared" si="2"/>
        <v>+</v>
      </c>
      <c r="D41" s="12">
        <v>10</v>
      </c>
      <c r="E41">
        <v>2</v>
      </c>
      <c r="F41" s="8">
        <f t="shared" si="1"/>
        <v>10</v>
      </c>
      <c r="G41" s="8">
        <f t="shared" si="0"/>
        <v>20</v>
      </c>
      <c r="H41" s="10" t="s">
        <v>25</v>
      </c>
      <c r="I41" s="10"/>
      <c r="R41" s="6"/>
    </row>
    <row r="42" spans="1:22" x14ac:dyDescent="0.2">
      <c r="A42" t="s">
        <v>17</v>
      </c>
      <c r="B42" s="4" t="str">
        <f t="shared" si="2"/>
        <v>+</v>
      </c>
      <c r="D42" s="12">
        <v>0</v>
      </c>
      <c r="E42">
        <v>1</v>
      </c>
      <c r="F42" s="8">
        <f t="shared" si="1"/>
        <v>0</v>
      </c>
      <c r="G42" s="8">
        <f t="shared" si="0"/>
        <v>0</v>
      </c>
      <c r="H42" s="10" t="s">
        <v>25</v>
      </c>
      <c r="I42" s="10"/>
      <c r="R42" s="6"/>
    </row>
    <row r="43" spans="1:22" x14ac:dyDescent="0.2">
      <c r="A43" t="s">
        <v>23</v>
      </c>
      <c r="B43" s="4" t="str">
        <f t="shared" si="2"/>
        <v>+</v>
      </c>
      <c r="D43" s="12">
        <v>0</v>
      </c>
      <c r="E43">
        <v>5</v>
      </c>
      <c r="F43" s="8">
        <f t="shared" si="1"/>
        <v>0</v>
      </c>
      <c r="G43" s="8">
        <f t="shared" si="0"/>
        <v>0</v>
      </c>
      <c r="H43" s="10" t="s">
        <v>25</v>
      </c>
      <c r="I43" s="10"/>
      <c r="R43" s="6"/>
    </row>
    <row r="44" spans="1:22" x14ac:dyDescent="0.2">
      <c r="A44" t="s">
        <v>36</v>
      </c>
      <c r="B44" s="4" t="str">
        <f t="shared" si="2"/>
        <v>+</v>
      </c>
      <c r="D44" s="12">
        <v>0</v>
      </c>
      <c r="E44">
        <v>0.4</v>
      </c>
      <c r="F44" s="8">
        <f t="shared" si="1"/>
        <v>0</v>
      </c>
      <c r="G44" s="8">
        <f t="shared" si="0"/>
        <v>0</v>
      </c>
      <c r="H44" s="10" t="s">
        <v>25</v>
      </c>
      <c r="I44" s="10"/>
      <c r="R44" s="6"/>
    </row>
    <row r="45" spans="1:22" x14ac:dyDescent="0.2">
      <c r="A45" t="s">
        <v>7</v>
      </c>
      <c r="D45" s="12">
        <v>0</v>
      </c>
      <c r="E45">
        <v>1</v>
      </c>
      <c r="F45" s="8">
        <f t="shared" si="1"/>
        <v>0</v>
      </c>
      <c r="G45" s="8">
        <f t="shared" si="0"/>
        <v>0</v>
      </c>
      <c r="H45" s="10" t="s">
        <v>25</v>
      </c>
      <c r="I45" s="10"/>
      <c r="R45" s="6"/>
    </row>
    <row r="46" spans="1:22" x14ac:dyDescent="0.2">
      <c r="A46" t="s">
        <v>4</v>
      </c>
      <c r="B46" s="4" t="str">
        <f t="shared" ref="B46:B51" si="3">"+"</f>
        <v>+</v>
      </c>
      <c r="D46" s="12">
        <v>0</v>
      </c>
      <c r="E46">
        <v>1</v>
      </c>
      <c r="F46" s="8">
        <f t="shared" si="1"/>
        <v>0</v>
      </c>
      <c r="G46" s="8">
        <f t="shared" si="0"/>
        <v>0</v>
      </c>
      <c r="H46" s="10" t="s">
        <v>25</v>
      </c>
      <c r="I46" s="10"/>
      <c r="R46" s="6"/>
    </row>
    <row r="47" spans="1:22" x14ac:dyDescent="0.2">
      <c r="A47" t="s">
        <v>30</v>
      </c>
      <c r="B47" s="4" t="str">
        <f t="shared" si="3"/>
        <v>+</v>
      </c>
      <c r="D47" s="12">
        <v>0</v>
      </c>
      <c r="E47">
        <v>0.3</v>
      </c>
      <c r="F47" s="8">
        <f t="shared" si="1"/>
        <v>0</v>
      </c>
      <c r="G47" s="8">
        <f t="shared" si="0"/>
        <v>0</v>
      </c>
      <c r="H47" s="10" t="s">
        <v>25</v>
      </c>
      <c r="I47" s="10"/>
      <c r="R47" s="6"/>
    </row>
    <row r="48" spans="1:22" x14ac:dyDescent="0.2">
      <c r="A48" t="s">
        <v>40</v>
      </c>
      <c r="B48" s="4" t="str">
        <f t="shared" si="3"/>
        <v>+</v>
      </c>
      <c r="D48" s="12">
        <v>0</v>
      </c>
      <c r="E48">
        <v>1</v>
      </c>
      <c r="F48" s="8">
        <f t="shared" si="1"/>
        <v>0</v>
      </c>
      <c r="G48" s="8">
        <f t="shared" si="0"/>
        <v>0</v>
      </c>
      <c r="H48" s="10" t="s">
        <v>25</v>
      </c>
      <c r="I48" s="10"/>
      <c r="R48" s="6"/>
    </row>
    <row r="49" spans="1:18" x14ac:dyDescent="0.2">
      <c r="A49" t="s">
        <v>6</v>
      </c>
      <c r="B49" s="4" t="str">
        <f t="shared" si="3"/>
        <v>+</v>
      </c>
      <c r="D49" s="12">
        <v>0</v>
      </c>
      <c r="E49">
        <v>3</v>
      </c>
      <c r="F49" s="8">
        <f t="shared" si="1"/>
        <v>0</v>
      </c>
      <c r="G49" s="8">
        <f t="shared" si="0"/>
        <v>0</v>
      </c>
      <c r="H49" s="10" t="s">
        <v>25</v>
      </c>
      <c r="I49" s="10"/>
      <c r="R49" s="6"/>
    </row>
    <row r="50" spans="1:18" x14ac:dyDescent="0.2">
      <c r="A50" t="s">
        <v>43</v>
      </c>
      <c r="B50" s="4" t="str">
        <f t="shared" si="3"/>
        <v>+</v>
      </c>
      <c r="D50" s="12">
        <v>0</v>
      </c>
      <c r="E50">
        <v>1</v>
      </c>
      <c r="F50" s="8">
        <f t="shared" si="1"/>
        <v>0</v>
      </c>
      <c r="G50" s="8">
        <f t="shared" si="0"/>
        <v>0</v>
      </c>
      <c r="H50" s="10" t="s">
        <v>25</v>
      </c>
      <c r="I50" s="10"/>
      <c r="R50" s="6"/>
    </row>
    <row r="51" spans="1:18" x14ac:dyDescent="0.2">
      <c r="A51" t="s">
        <v>20</v>
      </c>
      <c r="B51" s="4" t="str">
        <f t="shared" si="3"/>
        <v>+</v>
      </c>
      <c r="D51" s="12">
        <v>0</v>
      </c>
      <c r="E51">
        <v>0.1</v>
      </c>
      <c r="F51" s="8">
        <f t="shared" si="1"/>
        <v>0</v>
      </c>
      <c r="G51" s="8">
        <f t="shared" si="0"/>
        <v>0</v>
      </c>
      <c r="H51" s="10" t="s">
        <v>25</v>
      </c>
      <c r="I51" s="10"/>
      <c r="R51" s="6"/>
    </row>
    <row r="52" spans="1:18" x14ac:dyDescent="0.2">
      <c r="A52" t="s">
        <v>16</v>
      </c>
      <c r="D52" s="12">
        <v>0</v>
      </c>
      <c r="E52">
        <v>0.2</v>
      </c>
      <c r="F52" s="8">
        <f t="shared" si="1"/>
        <v>0</v>
      </c>
      <c r="G52" s="8">
        <f t="shared" si="0"/>
        <v>0</v>
      </c>
      <c r="H52" s="10" t="s">
        <v>25</v>
      </c>
      <c r="I52" s="10"/>
      <c r="R52" s="6"/>
    </row>
    <row r="53" spans="1:18" x14ac:dyDescent="0.2">
      <c r="A53" t="s">
        <v>34</v>
      </c>
      <c r="B53" s="4" t="str">
        <f>"+"</f>
        <v>+</v>
      </c>
      <c r="D53" s="12">
        <v>0</v>
      </c>
      <c r="E53">
        <v>1</v>
      </c>
      <c r="F53" s="8">
        <f t="shared" si="1"/>
        <v>0</v>
      </c>
      <c r="G53" s="8">
        <f t="shared" si="0"/>
        <v>0</v>
      </c>
      <c r="H53" s="10" t="s">
        <v>25</v>
      </c>
      <c r="I53" s="10"/>
      <c r="R53" s="6"/>
    </row>
    <row r="54" spans="1:18" x14ac:dyDescent="0.2">
      <c r="A54" t="s">
        <v>10</v>
      </c>
      <c r="D54" s="12">
        <v>0</v>
      </c>
      <c r="E54">
        <v>0.1</v>
      </c>
      <c r="F54" s="8">
        <f t="shared" si="1"/>
        <v>0</v>
      </c>
      <c r="G54" s="8">
        <f t="shared" si="0"/>
        <v>0</v>
      </c>
      <c r="H54" s="10" t="s">
        <v>25</v>
      </c>
      <c r="I54" s="10"/>
      <c r="R54" s="6"/>
    </row>
    <row r="55" spans="1:18" x14ac:dyDescent="0.2">
      <c r="A55" t="s">
        <v>11</v>
      </c>
      <c r="B55" s="4" t="str">
        <f t="shared" ref="B55:B66" si="4">"+"</f>
        <v>+</v>
      </c>
      <c r="D55" s="12">
        <v>0</v>
      </c>
      <c r="E55">
        <v>0.8</v>
      </c>
      <c r="F55" s="8">
        <f t="shared" si="1"/>
        <v>0</v>
      </c>
      <c r="G55" s="8">
        <f t="shared" si="0"/>
        <v>0</v>
      </c>
      <c r="H55" s="10" t="s">
        <v>25</v>
      </c>
      <c r="I55" s="10"/>
      <c r="R55" s="6"/>
    </row>
    <row r="56" spans="1:18" x14ac:dyDescent="0.2">
      <c r="A56" t="s">
        <v>39</v>
      </c>
      <c r="B56" s="4" t="str">
        <f t="shared" si="4"/>
        <v>+</v>
      </c>
      <c r="D56" s="12">
        <v>0</v>
      </c>
      <c r="E56">
        <v>0.7</v>
      </c>
      <c r="F56" s="8">
        <f t="shared" si="1"/>
        <v>0</v>
      </c>
      <c r="G56" s="8">
        <f t="shared" si="0"/>
        <v>0</v>
      </c>
      <c r="H56" s="10" t="s">
        <v>27</v>
      </c>
      <c r="I56" s="10"/>
      <c r="R56" s="6"/>
    </row>
    <row r="57" spans="1:18" x14ac:dyDescent="0.2">
      <c r="A57" t="s">
        <v>21</v>
      </c>
      <c r="B57" s="4" t="str">
        <f t="shared" si="4"/>
        <v>+</v>
      </c>
      <c r="D57" s="12">
        <v>0</v>
      </c>
      <c r="E57">
        <v>0.1</v>
      </c>
      <c r="F57" s="8">
        <f t="shared" si="1"/>
        <v>0</v>
      </c>
      <c r="G57" s="8">
        <f t="shared" si="0"/>
        <v>0</v>
      </c>
      <c r="H57" s="10" t="s">
        <v>27</v>
      </c>
      <c r="I57" s="10"/>
      <c r="R57" s="6"/>
    </row>
    <row r="58" spans="1:18" x14ac:dyDescent="0.2">
      <c r="A58" t="s">
        <v>71</v>
      </c>
      <c r="B58" s="4"/>
      <c r="D58" s="12">
        <v>0</v>
      </c>
      <c r="E58">
        <v>0.6</v>
      </c>
      <c r="F58" s="8">
        <f t="shared" si="1"/>
        <v>0</v>
      </c>
      <c r="G58" s="8">
        <f t="shared" si="0"/>
        <v>0</v>
      </c>
      <c r="H58" s="10" t="s">
        <v>27</v>
      </c>
      <c r="I58" s="10"/>
      <c r="R58" s="6"/>
    </row>
    <row r="59" spans="1:18" x14ac:dyDescent="0.2">
      <c r="A59" t="s">
        <v>33</v>
      </c>
      <c r="B59" s="4" t="str">
        <f t="shared" si="4"/>
        <v>+</v>
      </c>
      <c r="D59" s="12">
        <v>0</v>
      </c>
      <c r="E59">
        <v>0.7</v>
      </c>
      <c r="F59" s="8">
        <f t="shared" si="1"/>
        <v>0</v>
      </c>
      <c r="G59" s="8">
        <f t="shared" si="0"/>
        <v>0</v>
      </c>
      <c r="H59" s="10" t="s">
        <v>27</v>
      </c>
      <c r="I59" s="10"/>
      <c r="R59" s="6"/>
    </row>
    <row r="60" spans="1:18" x14ac:dyDescent="0.2">
      <c r="A60" t="s">
        <v>9</v>
      </c>
      <c r="B60" s="4" t="str">
        <f t="shared" si="4"/>
        <v>+</v>
      </c>
      <c r="D60" s="12">
        <v>3</v>
      </c>
      <c r="E60">
        <v>3.5</v>
      </c>
      <c r="F60" s="8">
        <f t="shared" si="1"/>
        <v>3</v>
      </c>
      <c r="G60" s="8">
        <f t="shared" si="0"/>
        <v>10.5</v>
      </c>
      <c r="H60" s="10" t="s">
        <v>27</v>
      </c>
      <c r="I60" s="10"/>
      <c r="R60" s="6"/>
    </row>
    <row r="61" spans="1:18" x14ac:dyDescent="0.2">
      <c r="A61" t="s">
        <v>9</v>
      </c>
      <c r="B61" s="4" t="str">
        <f t="shared" si="4"/>
        <v>+</v>
      </c>
      <c r="D61" s="12">
        <v>0</v>
      </c>
      <c r="E61">
        <v>4</v>
      </c>
      <c r="F61" s="8">
        <f t="shared" si="1"/>
        <v>0</v>
      </c>
      <c r="G61" s="8">
        <f t="shared" si="0"/>
        <v>0</v>
      </c>
      <c r="H61" s="10" t="s">
        <v>27</v>
      </c>
      <c r="I61" s="10"/>
      <c r="R61" s="6"/>
    </row>
    <row r="62" spans="1:18" x14ac:dyDescent="0.2">
      <c r="A62" t="s">
        <v>28</v>
      </c>
      <c r="B62" s="4" t="str">
        <f t="shared" si="4"/>
        <v>+</v>
      </c>
      <c r="D62" s="12">
        <v>4</v>
      </c>
      <c r="E62">
        <v>0.4</v>
      </c>
      <c r="F62" s="8">
        <f t="shared" si="1"/>
        <v>4</v>
      </c>
      <c r="G62" s="8">
        <f t="shared" si="0"/>
        <v>1.6</v>
      </c>
      <c r="H62" s="10" t="s">
        <v>27</v>
      </c>
      <c r="I62" s="10"/>
      <c r="R62" s="6"/>
    </row>
    <row r="63" spans="1:18" x14ac:dyDescent="0.2">
      <c r="A63" t="s">
        <v>29</v>
      </c>
      <c r="B63" s="4" t="str">
        <f t="shared" si="4"/>
        <v>+</v>
      </c>
      <c r="D63" s="12">
        <v>0</v>
      </c>
      <c r="E63">
        <v>0.5</v>
      </c>
      <c r="F63" s="8">
        <f t="shared" si="1"/>
        <v>0</v>
      </c>
      <c r="G63" s="8">
        <f t="shared" si="0"/>
        <v>0</v>
      </c>
      <c r="H63" s="10" t="s">
        <v>27</v>
      </c>
      <c r="I63" s="10"/>
      <c r="R63" s="6"/>
    </row>
    <row r="64" spans="1:18" x14ac:dyDescent="0.2">
      <c r="A64" t="s">
        <v>51</v>
      </c>
      <c r="B64" s="4" t="str">
        <f t="shared" si="4"/>
        <v>+</v>
      </c>
      <c r="D64" s="12">
        <v>0</v>
      </c>
      <c r="E64">
        <v>0.6</v>
      </c>
      <c r="F64" s="8">
        <f t="shared" si="1"/>
        <v>0</v>
      </c>
      <c r="G64" s="8">
        <f t="shared" si="0"/>
        <v>0</v>
      </c>
      <c r="H64" s="10" t="s">
        <v>27</v>
      </c>
      <c r="I64" s="10"/>
      <c r="R64" s="6"/>
    </row>
    <row r="65" spans="1:18" x14ac:dyDescent="0.2">
      <c r="A65" t="s">
        <v>8</v>
      </c>
      <c r="B65" s="4" t="str">
        <f t="shared" si="4"/>
        <v>+</v>
      </c>
      <c r="D65" s="12">
        <v>3</v>
      </c>
      <c r="E65">
        <v>1.25</v>
      </c>
      <c r="F65" s="8">
        <f t="shared" si="1"/>
        <v>3</v>
      </c>
      <c r="G65" s="8">
        <f t="shared" si="0"/>
        <v>3.75</v>
      </c>
      <c r="H65" s="10" t="s">
        <v>27</v>
      </c>
      <c r="I65" s="10"/>
      <c r="R65" s="6"/>
    </row>
    <row r="66" spans="1:18" x14ac:dyDescent="0.2">
      <c r="A66" t="s">
        <v>13</v>
      </c>
      <c r="B66" s="4" t="str">
        <f t="shared" si="4"/>
        <v>+</v>
      </c>
      <c r="D66" s="12">
        <v>0</v>
      </c>
      <c r="E66">
        <v>1</v>
      </c>
      <c r="F66" s="8">
        <f t="shared" si="1"/>
        <v>0</v>
      </c>
      <c r="G66" s="8">
        <f t="shared" si="0"/>
        <v>0</v>
      </c>
      <c r="H66" s="10" t="s">
        <v>27</v>
      </c>
      <c r="I66" s="10"/>
      <c r="R66" s="6"/>
    </row>
    <row r="67" spans="1:18" x14ac:dyDescent="0.2">
      <c r="A67" t="s">
        <v>46</v>
      </c>
      <c r="D67" s="12">
        <v>0</v>
      </c>
      <c r="E67">
        <v>0.35</v>
      </c>
      <c r="F67" s="8">
        <f t="shared" si="1"/>
        <v>0</v>
      </c>
      <c r="G67" s="8">
        <f t="shared" si="0"/>
        <v>0</v>
      </c>
      <c r="H67" s="10" t="s">
        <v>27</v>
      </c>
      <c r="I67" s="10"/>
      <c r="R67" s="6"/>
    </row>
    <row r="68" spans="1:18" x14ac:dyDescent="0.2">
      <c r="A68" t="s">
        <v>44</v>
      </c>
      <c r="D68" s="12">
        <v>0</v>
      </c>
      <c r="E68">
        <v>2</v>
      </c>
      <c r="F68" s="8">
        <f t="shared" si="1"/>
        <v>0</v>
      </c>
      <c r="G68" s="8">
        <f t="shared" si="0"/>
        <v>0</v>
      </c>
      <c r="H68" s="10" t="s">
        <v>45</v>
      </c>
      <c r="I68" s="10"/>
      <c r="R68" s="6"/>
    </row>
    <row r="69" spans="1:18" x14ac:dyDescent="0.2">
      <c r="A69" t="s">
        <v>19</v>
      </c>
      <c r="B69" s="4" t="str">
        <f>"+"</f>
        <v>+</v>
      </c>
      <c r="D69" s="12">
        <v>3</v>
      </c>
      <c r="E69">
        <v>2</v>
      </c>
      <c r="F69" s="8">
        <f t="shared" si="1"/>
        <v>3</v>
      </c>
      <c r="G69" s="8">
        <f t="shared" si="0"/>
        <v>6</v>
      </c>
      <c r="H69" s="10" t="s">
        <v>45</v>
      </c>
      <c r="I69" s="10"/>
      <c r="R69" s="6"/>
    </row>
    <row r="70" spans="1:18" x14ac:dyDescent="0.2">
      <c r="R70" s="6"/>
    </row>
    <row r="71" spans="1:18" x14ac:dyDescent="0.2">
      <c r="R71" s="6"/>
    </row>
    <row r="72" spans="1:18" x14ac:dyDescent="0.2">
      <c r="R72" s="6"/>
    </row>
    <row r="73" spans="1:18" x14ac:dyDescent="0.2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</row>
  </sheetData>
  <sheetProtection password="B0E5" sheet="1" objects="1" scenarios="1" selectLockedCells="1"/>
  <phoneticPr fontId="1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honeticPr fontId="1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Landeshauptstadt Hannover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42.4 van Waveren</dc:creator>
  <cp:lastModifiedBy>Ingo</cp:lastModifiedBy>
  <dcterms:created xsi:type="dcterms:W3CDTF">2013-10-24T10:18:34Z</dcterms:created>
  <dcterms:modified xsi:type="dcterms:W3CDTF">2020-10-22T11:00:45Z</dcterms:modified>
</cp:coreProperties>
</file>